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hidePivotFieldList="1" autoCompressPictures="0"/>
  <bookViews>
    <workbookView xWindow="120" yWindow="0" windowWidth="25400" windowHeight="15620" activeTab="4"/>
  </bookViews>
  <sheets>
    <sheet name="Pivot" sheetId="5" r:id="rId1"/>
    <sheet name="Warehouse" sheetId="4" r:id="rId2"/>
    <sheet name="Stat RAW" sheetId="1" r:id="rId3"/>
    <sheet name="GWT" sheetId="2" r:id="rId4"/>
    <sheet name="Analytics" sheetId="3" r:id="rId5"/>
  </sheets>
  <definedNames>
    <definedName name="GAData">Analytics!$A$1:$K$245</definedName>
    <definedName name="GWT">GWT!$A$1:$E$1434</definedName>
    <definedName name="statData">'Stat RAW'!$A$1:$V$352</definedName>
  </definedNames>
  <calcPr calcId="140001" concurrentCalc="0"/>
  <pivotCaches>
    <pivotCache cacheId="0" r:id="rId6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2" i="4" l="1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B46" i="4"/>
  <c r="A45" i="4"/>
  <c r="F45" i="4"/>
  <c r="A44" i="4"/>
  <c r="E44" i="4"/>
  <c r="A43" i="4"/>
  <c r="F43" i="4"/>
  <c r="A42" i="4"/>
  <c r="E42" i="4"/>
  <c r="A41" i="4"/>
  <c r="F41" i="4"/>
  <c r="A40" i="4"/>
  <c r="E40" i="4"/>
  <c r="A39" i="4"/>
  <c r="F39" i="4"/>
  <c r="A38" i="4"/>
  <c r="E38" i="4"/>
  <c r="A37" i="4"/>
  <c r="F37" i="4"/>
  <c r="A36" i="4"/>
  <c r="E36" i="4"/>
  <c r="A35" i="4"/>
  <c r="F35" i="4"/>
  <c r="A34" i="4"/>
  <c r="E34" i="4"/>
  <c r="A33" i="4"/>
  <c r="F33" i="4"/>
  <c r="A32" i="4"/>
  <c r="E32" i="4"/>
  <c r="A31" i="4"/>
  <c r="F31" i="4"/>
  <c r="A30" i="4"/>
  <c r="E30" i="4"/>
  <c r="A29" i="4"/>
  <c r="F29" i="4"/>
  <c r="A28" i="4"/>
  <c r="E28" i="4"/>
  <c r="A27" i="4"/>
  <c r="F27" i="4"/>
  <c r="A26" i="4"/>
  <c r="E26" i="4"/>
  <c r="A25" i="4"/>
  <c r="F25" i="4"/>
  <c r="A24" i="4"/>
  <c r="E24" i="4"/>
  <c r="A23" i="4"/>
  <c r="F23" i="4"/>
  <c r="A22" i="4"/>
  <c r="E22" i="4"/>
  <c r="A21" i="4"/>
  <c r="F21" i="4"/>
  <c r="A20" i="4"/>
  <c r="E20" i="4"/>
  <c r="A19" i="4"/>
  <c r="F19" i="4"/>
  <c r="A18" i="4"/>
  <c r="E18" i="4"/>
  <c r="A17" i="4"/>
  <c r="F17" i="4"/>
  <c r="A16" i="4"/>
  <c r="E16" i="4"/>
  <c r="A15" i="4"/>
  <c r="F15" i="4"/>
  <c r="A14" i="4"/>
  <c r="E14" i="4"/>
  <c r="A13" i="4"/>
  <c r="F13" i="4"/>
  <c r="A12" i="4"/>
  <c r="E12" i="4"/>
  <c r="A11" i="4"/>
  <c r="F11" i="4"/>
  <c r="A10" i="4"/>
  <c r="E10" i="4"/>
  <c r="A9" i="4"/>
  <c r="F9" i="4"/>
  <c r="A8" i="4"/>
  <c r="E8" i="4"/>
  <c r="A7" i="4"/>
  <c r="F7" i="4"/>
  <c r="A6" i="4"/>
  <c r="E6" i="4"/>
  <c r="A5" i="4"/>
  <c r="F5" i="4"/>
  <c r="A4" i="4"/>
  <c r="E4" i="4"/>
  <c r="A3" i="4"/>
  <c r="F3" i="4"/>
  <c r="A2" i="4"/>
  <c r="E2" i="4"/>
  <c r="F47" i="4"/>
  <c r="D47" i="4"/>
  <c r="B47" i="4"/>
  <c r="E47" i="4"/>
  <c r="C47" i="4"/>
  <c r="I47" i="4"/>
  <c r="F49" i="4"/>
  <c r="D49" i="4"/>
  <c r="B49" i="4"/>
  <c r="E49" i="4"/>
  <c r="C49" i="4"/>
  <c r="I49" i="4"/>
  <c r="F51" i="4"/>
  <c r="D51" i="4"/>
  <c r="B51" i="4"/>
  <c r="E51" i="4"/>
  <c r="C51" i="4"/>
  <c r="I51" i="4"/>
  <c r="F53" i="4"/>
  <c r="D53" i="4"/>
  <c r="B53" i="4"/>
  <c r="E53" i="4"/>
  <c r="C53" i="4"/>
  <c r="I53" i="4"/>
  <c r="F55" i="4"/>
  <c r="D55" i="4"/>
  <c r="B55" i="4"/>
  <c r="E55" i="4"/>
  <c r="C55" i="4"/>
  <c r="I55" i="4"/>
  <c r="F57" i="4"/>
  <c r="D57" i="4"/>
  <c r="B57" i="4"/>
  <c r="E57" i="4"/>
  <c r="C57" i="4"/>
  <c r="I57" i="4"/>
  <c r="F59" i="4"/>
  <c r="D59" i="4"/>
  <c r="B59" i="4"/>
  <c r="E59" i="4"/>
  <c r="C59" i="4"/>
  <c r="I59" i="4"/>
  <c r="F61" i="4"/>
  <c r="D61" i="4"/>
  <c r="B61" i="4"/>
  <c r="E61" i="4"/>
  <c r="C61" i="4"/>
  <c r="I61" i="4"/>
  <c r="F63" i="4"/>
  <c r="D63" i="4"/>
  <c r="B63" i="4"/>
  <c r="E63" i="4"/>
  <c r="C63" i="4"/>
  <c r="I63" i="4"/>
  <c r="F65" i="4"/>
  <c r="D65" i="4"/>
  <c r="B65" i="4"/>
  <c r="E65" i="4"/>
  <c r="C65" i="4"/>
  <c r="I65" i="4"/>
  <c r="F67" i="4"/>
  <c r="D67" i="4"/>
  <c r="B67" i="4"/>
  <c r="E67" i="4"/>
  <c r="C67" i="4"/>
  <c r="I67" i="4"/>
  <c r="F69" i="4"/>
  <c r="D69" i="4"/>
  <c r="B69" i="4"/>
  <c r="E69" i="4"/>
  <c r="C69" i="4"/>
  <c r="I69" i="4"/>
  <c r="F71" i="4"/>
  <c r="D71" i="4"/>
  <c r="B71" i="4"/>
  <c r="E71" i="4"/>
  <c r="C71" i="4"/>
  <c r="I71" i="4"/>
  <c r="F73" i="4"/>
  <c r="D73" i="4"/>
  <c r="B73" i="4"/>
  <c r="E73" i="4"/>
  <c r="C73" i="4"/>
  <c r="I73" i="4"/>
  <c r="F75" i="4"/>
  <c r="D75" i="4"/>
  <c r="B75" i="4"/>
  <c r="E75" i="4"/>
  <c r="C75" i="4"/>
  <c r="I75" i="4"/>
  <c r="F77" i="4"/>
  <c r="D77" i="4"/>
  <c r="B77" i="4"/>
  <c r="E77" i="4"/>
  <c r="C77" i="4"/>
  <c r="I77" i="4"/>
  <c r="F79" i="4"/>
  <c r="D79" i="4"/>
  <c r="B79" i="4"/>
  <c r="E79" i="4"/>
  <c r="C79" i="4"/>
  <c r="I79" i="4"/>
  <c r="F81" i="4"/>
  <c r="D81" i="4"/>
  <c r="B81" i="4"/>
  <c r="E81" i="4"/>
  <c r="C81" i="4"/>
  <c r="I81" i="4"/>
  <c r="F83" i="4"/>
  <c r="D83" i="4"/>
  <c r="B83" i="4"/>
  <c r="E83" i="4"/>
  <c r="C83" i="4"/>
  <c r="I83" i="4"/>
  <c r="F85" i="4"/>
  <c r="D85" i="4"/>
  <c r="B85" i="4"/>
  <c r="E85" i="4"/>
  <c r="C85" i="4"/>
  <c r="I85" i="4"/>
  <c r="F87" i="4"/>
  <c r="D87" i="4"/>
  <c r="B87" i="4"/>
  <c r="E87" i="4"/>
  <c r="C87" i="4"/>
  <c r="I87" i="4"/>
  <c r="F89" i="4"/>
  <c r="D89" i="4"/>
  <c r="B89" i="4"/>
  <c r="E89" i="4"/>
  <c r="C89" i="4"/>
  <c r="I89" i="4"/>
  <c r="F91" i="4"/>
  <c r="D91" i="4"/>
  <c r="B91" i="4"/>
  <c r="E91" i="4"/>
  <c r="C91" i="4"/>
  <c r="I91" i="4"/>
  <c r="F93" i="4"/>
  <c r="D93" i="4"/>
  <c r="B93" i="4"/>
  <c r="E93" i="4"/>
  <c r="C93" i="4"/>
  <c r="I93" i="4"/>
  <c r="F95" i="4"/>
  <c r="D95" i="4"/>
  <c r="B95" i="4"/>
  <c r="E95" i="4"/>
  <c r="C95" i="4"/>
  <c r="I95" i="4"/>
  <c r="F97" i="4"/>
  <c r="D97" i="4"/>
  <c r="B97" i="4"/>
  <c r="E97" i="4"/>
  <c r="C97" i="4"/>
  <c r="I97" i="4"/>
  <c r="F99" i="4"/>
  <c r="D99" i="4"/>
  <c r="B99" i="4"/>
  <c r="E99" i="4"/>
  <c r="C99" i="4"/>
  <c r="I99" i="4"/>
  <c r="F101" i="4"/>
  <c r="D101" i="4"/>
  <c r="B101" i="4"/>
  <c r="E101" i="4"/>
  <c r="C101" i="4"/>
  <c r="I101" i="4"/>
  <c r="F103" i="4"/>
  <c r="D103" i="4"/>
  <c r="B103" i="4"/>
  <c r="E103" i="4"/>
  <c r="C103" i="4"/>
  <c r="I103" i="4"/>
  <c r="F105" i="4"/>
  <c r="D105" i="4"/>
  <c r="B105" i="4"/>
  <c r="E105" i="4"/>
  <c r="C105" i="4"/>
  <c r="I105" i="4"/>
  <c r="F107" i="4"/>
  <c r="D107" i="4"/>
  <c r="B107" i="4"/>
  <c r="E107" i="4"/>
  <c r="C107" i="4"/>
  <c r="I107" i="4"/>
  <c r="F109" i="4"/>
  <c r="D109" i="4"/>
  <c r="B109" i="4"/>
  <c r="E109" i="4"/>
  <c r="C109" i="4"/>
  <c r="I109" i="4"/>
  <c r="F111" i="4"/>
  <c r="D111" i="4"/>
  <c r="B111" i="4"/>
  <c r="E111" i="4"/>
  <c r="C111" i="4"/>
  <c r="I111" i="4"/>
  <c r="F113" i="4"/>
  <c r="D113" i="4"/>
  <c r="B113" i="4"/>
  <c r="E113" i="4"/>
  <c r="C113" i="4"/>
  <c r="I113" i="4"/>
  <c r="F115" i="4"/>
  <c r="D115" i="4"/>
  <c r="B115" i="4"/>
  <c r="E115" i="4"/>
  <c r="C115" i="4"/>
  <c r="I115" i="4"/>
  <c r="F117" i="4"/>
  <c r="D117" i="4"/>
  <c r="B117" i="4"/>
  <c r="E117" i="4"/>
  <c r="C117" i="4"/>
  <c r="I117" i="4"/>
  <c r="F119" i="4"/>
  <c r="D119" i="4"/>
  <c r="B119" i="4"/>
  <c r="E119" i="4"/>
  <c r="C119" i="4"/>
  <c r="I119" i="4"/>
  <c r="F121" i="4"/>
  <c r="D121" i="4"/>
  <c r="B121" i="4"/>
  <c r="E121" i="4"/>
  <c r="C121" i="4"/>
  <c r="I121" i="4"/>
  <c r="F123" i="4"/>
  <c r="D123" i="4"/>
  <c r="B123" i="4"/>
  <c r="E123" i="4"/>
  <c r="C123" i="4"/>
  <c r="I123" i="4"/>
  <c r="F125" i="4"/>
  <c r="D125" i="4"/>
  <c r="B125" i="4"/>
  <c r="E125" i="4"/>
  <c r="C125" i="4"/>
  <c r="I125" i="4"/>
  <c r="F127" i="4"/>
  <c r="D127" i="4"/>
  <c r="B127" i="4"/>
  <c r="E127" i="4"/>
  <c r="C127" i="4"/>
  <c r="I127" i="4"/>
  <c r="F129" i="4"/>
  <c r="D129" i="4"/>
  <c r="B129" i="4"/>
  <c r="E129" i="4"/>
  <c r="C129" i="4"/>
  <c r="I129" i="4"/>
  <c r="F131" i="4"/>
  <c r="D131" i="4"/>
  <c r="B131" i="4"/>
  <c r="E131" i="4"/>
  <c r="C131" i="4"/>
  <c r="I131" i="4"/>
  <c r="F133" i="4"/>
  <c r="D133" i="4"/>
  <c r="B133" i="4"/>
  <c r="E133" i="4"/>
  <c r="C133" i="4"/>
  <c r="I133" i="4"/>
  <c r="F135" i="4"/>
  <c r="D135" i="4"/>
  <c r="B135" i="4"/>
  <c r="E135" i="4"/>
  <c r="C135" i="4"/>
  <c r="I135" i="4"/>
  <c r="F137" i="4"/>
  <c r="D137" i="4"/>
  <c r="B137" i="4"/>
  <c r="E137" i="4"/>
  <c r="C137" i="4"/>
  <c r="I137" i="4"/>
  <c r="F139" i="4"/>
  <c r="D139" i="4"/>
  <c r="B139" i="4"/>
  <c r="E139" i="4"/>
  <c r="C139" i="4"/>
  <c r="I139" i="4"/>
  <c r="F141" i="4"/>
  <c r="D141" i="4"/>
  <c r="B141" i="4"/>
  <c r="E141" i="4"/>
  <c r="C141" i="4"/>
  <c r="I141" i="4"/>
  <c r="H141" i="4"/>
  <c r="J141" i="4"/>
  <c r="K141" i="4"/>
  <c r="F143" i="4"/>
  <c r="D143" i="4"/>
  <c r="B143" i="4"/>
  <c r="E143" i="4"/>
  <c r="C143" i="4"/>
  <c r="I143" i="4"/>
  <c r="F145" i="4"/>
  <c r="D145" i="4"/>
  <c r="B145" i="4"/>
  <c r="E145" i="4"/>
  <c r="C145" i="4"/>
  <c r="I145" i="4"/>
  <c r="H145" i="4"/>
  <c r="J145" i="4"/>
  <c r="K145" i="4"/>
  <c r="F147" i="4"/>
  <c r="D147" i="4"/>
  <c r="B147" i="4"/>
  <c r="E147" i="4"/>
  <c r="C147" i="4"/>
  <c r="I147" i="4"/>
  <c r="H147" i="4"/>
  <c r="J147" i="4"/>
  <c r="K147" i="4"/>
  <c r="F149" i="4"/>
  <c r="D149" i="4"/>
  <c r="B149" i="4"/>
  <c r="E149" i="4"/>
  <c r="C149" i="4"/>
  <c r="I149" i="4"/>
  <c r="H149" i="4"/>
  <c r="J149" i="4"/>
  <c r="K149" i="4"/>
  <c r="F151" i="4"/>
  <c r="D151" i="4"/>
  <c r="B151" i="4"/>
  <c r="E151" i="4"/>
  <c r="C151" i="4"/>
  <c r="I151" i="4"/>
  <c r="H151" i="4"/>
  <c r="J151" i="4"/>
  <c r="K151" i="4"/>
  <c r="F153" i="4"/>
  <c r="D153" i="4"/>
  <c r="B153" i="4"/>
  <c r="E153" i="4"/>
  <c r="C153" i="4"/>
  <c r="I153" i="4"/>
  <c r="H153" i="4"/>
  <c r="J153" i="4"/>
  <c r="K153" i="4"/>
  <c r="F155" i="4"/>
  <c r="D155" i="4"/>
  <c r="B155" i="4"/>
  <c r="E155" i="4"/>
  <c r="C155" i="4"/>
  <c r="I155" i="4"/>
  <c r="H155" i="4"/>
  <c r="J155" i="4"/>
  <c r="K155" i="4"/>
  <c r="F157" i="4"/>
  <c r="D157" i="4"/>
  <c r="B157" i="4"/>
  <c r="E157" i="4"/>
  <c r="C157" i="4"/>
  <c r="I157" i="4"/>
  <c r="H157" i="4"/>
  <c r="J157" i="4"/>
  <c r="K157" i="4"/>
  <c r="F159" i="4"/>
  <c r="D159" i="4"/>
  <c r="B159" i="4"/>
  <c r="E159" i="4"/>
  <c r="C159" i="4"/>
  <c r="I159" i="4"/>
  <c r="H159" i="4"/>
  <c r="J159" i="4"/>
  <c r="K159" i="4"/>
  <c r="F161" i="4"/>
  <c r="D161" i="4"/>
  <c r="B161" i="4"/>
  <c r="E161" i="4"/>
  <c r="C161" i="4"/>
  <c r="I161" i="4"/>
  <c r="H161" i="4"/>
  <c r="J161" i="4"/>
  <c r="K161" i="4"/>
  <c r="F163" i="4"/>
  <c r="D163" i="4"/>
  <c r="B163" i="4"/>
  <c r="E163" i="4"/>
  <c r="C163" i="4"/>
  <c r="I163" i="4"/>
  <c r="H163" i="4"/>
  <c r="J163" i="4"/>
  <c r="K163" i="4"/>
  <c r="F165" i="4"/>
  <c r="D165" i="4"/>
  <c r="B165" i="4"/>
  <c r="E165" i="4"/>
  <c r="C165" i="4"/>
  <c r="I165" i="4"/>
  <c r="H165" i="4"/>
  <c r="J165" i="4"/>
  <c r="K165" i="4"/>
  <c r="F167" i="4"/>
  <c r="D167" i="4"/>
  <c r="B167" i="4"/>
  <c r="E167" i="4"/>
  <c r="C167" i="4"/>
  <c r="I167" i="4"/>
  <c r="H167" i="4"/>
  <c r="J167" i="4"/>
  <c r="K167" i="4"/>
  <c r="F169" i="4"/>
  <c r="D169" i="4"/>
  <c r="B169" i="4"/>
  <c r="E169" i="4"/>
  <c r="C169" i="4"/>
  <c r="I169" i="4"/>
  <c r="H169" i="4"/>
  <c r="J169" i="4"/>
  <c r="K169" i="4"/>
  <c r="F171" i="4"/>
  <c r="D171" i="4"/>
  <c r="B171" i="4"/>
  <c r="E171" i="4"/>
  <c r="C171" i="4"/>
  <c r="I171" i="4"/>
  <c r="H171" i="4"/>
  <c r="J171" i="4"/>
  <c r="K171" i="4"/>
  <c r="F173" i="4"/>
  <c r="D173" i="4"/>
  <c r="B173" i="4"/>
  <c r="E173" i="4"/>
  <c r="C173" i="4"/>
  <c r="I173" i="4"/>
  <c r="H173" i="4"/>
  <c r="J173" i="4"/>
  <c r="K173" i="4"/>
  <c r="F175" i="4"/>
  <c r="D175" i="4"/>
  <c r="B175" i="4"/>
  <c r="E175" i="4"/>
  <c r="C175" i="4"/>
  <c r="I175" i="4"/>
  <c r="H175" i="4"/>
  <c r="J175" i="4"/>
  <c r="K175" i="4"/>
  <c r="F177" i="4"/>
  <c r="D177" i="4"/>
  <c r="B177" i="4"/>
  <c r="E177" i="4"/>
  <c r="C177" i="4"/>
  <c r="I177" i="4"/>
  <c r="H177" i="4"/>
  <c r="J177" i="4"/>
  <c r="K177" i="4"/>
  <c r="F179" i="4"/>
  <c r="D179" i="4"/>
  <c r="B179" i="4"/>
  <c r="E179" i="4"/>
  <c r="C179" i="4"/>
  <c r="I179" i="4"/>
  <c r="H179" i="4"/>
  <c r="J179" i="4"/>
  <c r="K179" i="4"/>
  <c r="F181" i="4"/>
  <c r="D181" i="4"/>
  <c r="B181" i="4"/>
  <c r="E181" i="4"/>
  <c r="C181" i="4"/>
  <c r="I181" i="4"/>
  <c r="H181" i="4"/>
  <c r="J181" i="4"/>
  <c r="K181" i="4"/>
  <c r="E183" i="4"/>
  <c r="C183" i="4"/>
  <c r="I183" i="4"/>
  <c r="H183" i="4"/>
  <c r="J183" i="4"/>
  <c r="F183" i="4"/>
  <c r="K183" i="4"/>
  <c r="D183" i="4"/>
  <c r="B183" i="4"/>
  <c r="E185" i="4"/>
  <c r="C185" i="4"/>
  <c r="I185" i="4"/>
  <c r="H185" i="4"/>
  <c r="J185" i="4"/>
  <c r="F185" i="4"/>
  <c r="K185" i="4"/>
  <c r="D185" i="4"/>
  <c r="B185" i="4"/>
  <c r="E187" i="4"/>
  <c r="C187" i="4"/>
  <c r="I187" i="4"/>
  <c r="H187" i="4"/>
  <c r="J187" i="4"/>
  <c r="F187" i="4"/>
  <c r="K187" i="4"/>
  <c r="D187" i="4"/>
  <c r="B187" i="4"/>
  <c r="E189" i="4"/>
  <c r="C189" i="4"/>
  <c r="I189" i="4"/>
  <c r="H189" i="4"/>
  <c r="J189" i="4"/>
  <c r="F189" i="4"/>
  <c r="K189" i="4"/>
  <c r="D189" i="4"/>
  <c r="B189" i="4"/>
  <c r="E191" i="4"/>
  <c r="C191" i="4"/>
  <c r="I191" i="4"/>
  <c r="H191" i="4"/>
  <c r="J191" i="4"/>
  <c r="F191" i="4"/>
  <c r="K191" i="4"/>
  <c r="D191" i="4"/>
  <c r="B191" i="4"/>
  <c r="E193" i="4"/>
  <c r="C193" i="4"/>
  <c r="I193" i="4"/>
  <c r="H193" i="4"/>
  <c r="J193" i="4"/>
  <c r="F193" i="4"/>
  <c r="K193" i="4"/>
  <c r="D193" i="4"/>
  <c r="B193" i="4"/>
  <c r="E195" i="4"/>
  <c r="C195" i="4"/>
  <c r="I195" i="4"/>
  <c r="H195" i="4"/>
  <c r="J195" i="4"/>
  <c r="F195" i="4"/>
  <c r="K195" i="4"/>
  <c r="D195" i="4"/>
  <c r="B195" i="4"/>
  <c r="E197" i="4"/>
  <c r="C197" i="4"/>
  <c r="I197" i="4"/>
  <c r="H197" i="4"/>
  <c r="J197" i="4"/>
  <c r="F197" i="4"/>
  <c r="K197" i="4"/>
  <c r="D197" i="4"/>
  <c r="B197" i="4"/>
  <c r="E199" i="4"/>
  <c r="C199" i="4"/>
  <c r="I199" i="4"/>
  <c r="H199" i="4"/>
  <c r="J199" i="4"/>
  <c r="F199" i="4"/>
  <c r="K199" i="4"/>
  <c r="D199" i="4"/>
  <c r="B199" i="4"/>
  <c r="E201" i="4"/>
  <c r="C201" i="4"/>
  <c r="I201" i="4"/>
  <c r="H201" i="4"/>
  <c r="J201" i="4"/>
  <c r="F201" i="4"/>
  <c r="K201" i="4"/>
  <c r="D201" i="4"/>
  <c r="B201" i="4"/>
  <c r="E203" i="4"/>
  <c r="C203" i="4"/>
  <c r="I203" i="4"/>
  <c r="H203" i="4"/>
  <c r="J203" i="4"/>
  <c r="F203" i="4"/>
  <c r="K203" i="4"/>
  <c r="D203" i="4"/>
  <c r="B203" i="4"/>
  <c r="E205" i="4"/>
  <c r="C205" i="4"/>
  <c r="I205" i="4"/>
  <c r="H205" i="4"/>
  <c r="J205" i="4"/>
  <c r="F205" i="4"/>
  <c r="K205" i="4"/>
  <c r="D205" i="4"/>
  <c r="B205" i="4"/>
  <c r="E207" i="4"/>
  <c r="C207" i="4"/>
  <c r="I207" i="4"/>
  <c r="H207" i="4"/>
  <c r="J207" i="4"/>
  <c r="F207" i="4"/>
  <c r="K207" i="4"/>
  <c r="D207" i="4"/>
  <c r="B207" i="4"/>
  <c r="E209" i="4"/>
  <c r="C209" i="4"/>
  <c r="I209" i="4"/>
  <c r="H209" i="4"/>
  <c r="J209" i="4"/>
  <c r="F209" i="4"/>
  <c r="K209" i="4"/>
  <c r="D209" i="4"/>
  <c r="B209" i="4"/>
  <c r="E211" i="4"/>
  <c r="C211" i="4"/>
  <c r="I211" i="4"/>
  <c r="H211" i="4"/>
  <c r="J211" i="4"/>
  <c r="F211" i="4"/>
  <c r="D211" i="4"/>
  <c r="B211" i="4"/>
  <c r="E213" i="4"/>
  <c r="C213" i="4"/>
  <c r="I213" i="4"/>
  <c r="H213" i="4"/>
  <c r="J213" i="4"/>
  <c r="F213" i="4"/>
  <c r="K213" i="4"/>
  <c r="D213" i="4"/>
  <c r="B213" i="4"/>
  <c r="E215" i="4"/>
  <c r="C215" i="4"/>
  <c r="I215" i="4"/>
  <c r="H215" i="4"/>
  <c r="J215" i="4"/>
  <c r="F215" i="4"/>
  <c r="D215" i="4"/>
  <c r="B215" i="4"/>
  <c r="E217" i="4"/>
  <c r="C217" i="4"/>
  <c r="I217" i="4"/>
  <c r="H217" i="4"/>
  <c r="J217" i="4"/>
  <c r="F217" i="4"/>
  <c r="K217" i="4"/>
  <c r="D217" i="4"/>
  <c r="B217" i="4"/>
  <c r="E219" i="4"/>
  <c r="C219" i="4"/>
  <c r="I219" i="4"/>
  <c r="H219" i="4"/>
  <c r="J219" i="4"/>
  <c r="F219" i="4"/>
  <c r="D219" i="4"/>
  <c r="B219" i="4"/>
  <c r="E221" i="4"/>
  <c r="C221" i="4"/>
  <c r="I221" i="4"/>
  <c r="H221" i="4"/>
  <c r="J221" i="4"/>
  <c r="F221" i="4"/>
  <c r="K221" i="4"/>
  <c r="D221" i="4"/>
  <c r="B221" i="4"/>
  <c r="E223" i="4"/>
  <c r="C223" i="4"/>
  <c r="I223" i="4"/>
  <c r="H223" i="4"/>
  <c r="J223" i="4"/>
  <c r="F223" i="4"/>
  <c r="D223" i="4"/>
  <c r="B223" i="4"/>
  <c r="E225" i="4"/>
  <c r="C225" i="4"/>
  <c r="I225" i="4"/>
  <c r="H225" i="4"/>
  <c r="J225" i="4"/>
  <c r="F225" i="4"/>
  <c r="K225" i="4"/>
  <c r="D225" i="4"/>
  <c r="B225" i="4"/>
  <c r="E227" i="4"/>
  <c r="C227" i="4"/>
  <c r="I227" i="4"/>
  <c r="H227" i="4"/>
  <c r="J227" i="4"/>
  <c r="F227" i="4"/>
  <c r="D227" i="4"/>
  <c r="B227" i="4"/>
  <c r="E229" i="4"/>
  <c r="C229" i="4"/>
  <c r="I229" i="4"/>
  <c r="H229" i="4"/>
  <c r="J229" i="4"/>
  <c r="F229" i="4"/>
  <c r="K229" i="4"/>
  <c r="D229" i="4"/>
  <c r="B229" i="4"/>
  <c r="E231" i="4"/>
  <c r="C231" i="4"/>
  <c r="I231" i="4"/>
  <c r="H231" i="4"/>
  <c r="J231" i="4"/>
  <c r="F231" i="4"/>
  <c r="D231" i="4"/>
  <c r="B231" i="4"/>
  <c r="E233" i="4"/>
  <c r="C233" i="4"/>
  <c r="I233" i="4"/>
  <c r="H233" i="4"/>
  <c r="J233" i="4"/>
  <c r="F233" i="4"/>
  <c r="K233" i="4"/>
  <c r="D233" i="4"/>
  <c r="B233" i="4"/>
  <c r="E235" i="4"/>
  <c r="C235" i="4"/>
  <c r="I235" i="4"/>
  <c r="H235" i="4"/>
  <c r="J235" i="4"/>
  <c r="F235" i="4"/>
  <c r="D235" i="4"/>
  <c r="B235" i="4"/>
  <c r="E237" i="4"/>
  <c r="C237" i="4"/>
  <c r="I237" i="4"/>
  <c r="H237" i="4"/>
  <c r="J237" i="4"/>
  <c r="F237" i="4"/>
  <c r="K237" i="4"/>
  <c r="D237" i="4"/>
  <c r="B237" i="4"/>
  <c r="E239" i="4"/>
  <c r="C239" i="4"/>
  <c r="I239" i="4"/>
  <c r="H239" i="4"/>
  <c r="J239" i="4"/>
  <c r="F239" i="4"/>
  <c r="D239" i="4"/>
  <c r="B239" i="4"/>
  <c r="E241" i="4"/>
  <c r="C241" i="4"/>
  <c r="I241" i="4"/>
  <c r="H241" i="4"/>
  <c r="J241" i="4"/>
  <c r="F241" i="4"/>
  <c r="K241" i="4"/>
  <c r="D241" i="4"/>
  <c r="B241" i="4"/>
  <c r="E243" i="4"/>
  <c r="C243" i="4"/>
  <c r="I243" i="4"/>
  <c r="H243" i="4"/>
  <c r="J243" i="4"/>
  <c r="F243" i="4"/>
  <c r="D243" i="4"/>
  <c r="B243" i="4"/>
  <c r="E245" i="4"/>
  <c r="C245" i="4"/>
  <c r="I245" i="4"/>
  <c r="H245" i="4"/>
  <c r="J245" i="4"/>
  <c r="F245" i="4"/>
  <c r="K245" i="4"/>
  <c r="D245" i="4"/>
  <c r="B245" i="4"/>
  <c r="E247" i="4"/>
  <c r="C247" i="4"/>
  <c r="I247" i="4"/>
  <c r="H247" i="4"/>
  <c r="J247" i="4"/>
  <c r="F247" i="4"/>
  <c r="D247" i="4"/>
  <c r="B247" i="4"/>
  <c r="E249" i="4"/>
  <c r="C249" i="4"/>
  <c r="I249" i="4"/>
  <c r="H249" i="4"/>
  <c r="J249" i="4"/>
  <c r="F249" i="4"/>
  <c r="K249" i="4"/>
  <c r="D249" i="4"/>
  <c r="B249" i="4"/>
  <c r="E251" i="4"/>
  <c r="C251" i="4"/>
  <c r="I251" i="4"/>
  <c r="H251" i="4"/>
  <c r="J251" i="4"/>
  <c r="F251" i="4"/>
  <c r="D251" i="4"/>
  <c r="B251" i="4"/>
  <c r="E253" i="4"/>
  <c r="C253" i="4"/>
  <c r="I253" i="4"/>
  <c r="H253" i="4"/>
  <c r="J253" i="4"/>
  <c r="F253" i="4"/>
  <c r="K253" i="4"/>
  <c r="D253" i="4"/>
  <c r="B253" i="4"/>
  <c r="E255" i="4"/>
  <c r="C255" i="4"/>
  <c r="I255" i="4"/>
  <c r="H255" i="4"/>
  <c r="J255" i="4"/>
  <c r="F255" i="4"/>
  <c r="D255" i="4"/>
  <c r="B255" i="4"/>
  <c r="E257" i="4"/>
  <c r="C257" i="4"/>
  <c r="I257" i="4"/>
  <c r="F257" i="4"/>
  <c r="D257" i="4"/>
  <c r="B257" i="4"/>
  <c r="E259" i="4"/>
  <c r="C259" i="4"/>
  <c r="I259" i="4"/>
  <c r="F259" i="4"/>
  <c r="D259" i="4"/>
  <c r="B259" i="4"/>
  <c r="E261" i="4"/>
  <c r="C261" i="4"/>
  <c r="I261" i="4"/>
  <c r="F261" i="4"/>
  <c r="D261" i="4"/>
  <c r="B261" i="4"/>
  <c r="E263" i="4"/>
  <c r="C263" i="4"/>
  <c r="I263" i="4"/>
  <c r="F263" i="4"/>
  <c r="D263" i="4"/>
  <c r="B263" i="4"/>
  <c r="E265" i="4"/>
  <c r="C265" i="4"/>
  <c r="I265" i="4"/>
  <c r="F265" i="4"/>
  <c r="D265" i="4"/>
  <c r="B265" i="4"/>
  <c r="E267" i="4"/>
  <c r="C267" i="4"/>
  <c r="I267" i="4"/>
  <c r="F267" i="4"/>
  <c r="D267" i="4"/>
  <c r="B267" i="4"/>
  <c r="E269" i="4"/>
  <c r="C269" i="4"/>
  <c r="I269" i="4"/>
  <c r="F269" i="4"/>
  <c r="D269" i="4"/>
  <c r="B269" i="4"/>
  <c r="E271" i="4"/>
  <c r="C271" i="4"/>
  <c r="I271" i="4"/>
  <c r="F271" i="4"/>
  <c r="D271" i="4"/>
  <c r="B271" i="4"/>
  <c r="E273" i="4"/>
  <c r="C273" i="4"/>
  <c r="I273" i="4"/>
  <c r="F273" i="4"/>
  <c r="D273" i="4"/>
  <c r="B273" i="4"/>
  <c r="E275" i="4"/>
  <c r="C275" i="4"/>
  <c r="I275" i="4"/>
  <c r="F275" i="4"/>
  <c r="D275" i="4"/>
  <c r="B275" i="4"/>
  <c r="E277" i="4"/>
  <c r="C277" i="4"/>
  <c r="I277" i="4"/>
  <c r="F277" i="4"/>
  <c r="D277" i="4"/>
  <c r="B277" i="4"/>
  <c r="E279" i="4"/>
  <c r="C279" i="4"/>
  <c r="I279" i="4"/>
  <c r="F279" i="4"/>
  <c r="D279" i="4"/>
  <c r="B279" i="4"/>
  <c r="E281" i="4"/>
  <c r="C281" i="4"/>
  <c r="I281" i="4"/>
  <c r="F281" i="4"/>
  <c r="D281" i="4"/>
  <c r="B281" i="4"/>
  <c r="E283" i="4"/>
  <c r="C283" i="4"/>
  <c r="I283" i="4"/>
  <c r="F283" i="4"/>
  <c r="D283" i="4"/>
  <c r="B283" i="4"/>
  <c r="E285" i="4"/>
  <c r="C285" i="4"/>
  <c r="I285" i="4"/>
  <c r="F285" i="4"/>
  <c r="D285" i="4"/>
  <c r="B285" i="4"/>
  <c r="E287" i="4"/>
  <c r="C287" i="4"/>
  <c r="I287" i="4"/>
  <c r="F287" i="4"/>
  <c r="D287" i="4"/>
  <c r="B287" i="4"/>
  <c r="E289" i="4"/>
  <c r="C289" i="4"/>
  <c r="I289" i="4"/>
  <c r="H289" i="4"/>
  <c r="J289" i="4"/>
  <c r="F289" i="4"/>
  <c r="K289" i="4"/>
  <c r="D289" i="4"/>
  <c r="B289" i="4"/>
  <c r="E291" i="4"/>
  <c r="C291" i="4"/>
  <c r="I291" i="4"/>
  <c r="H291" i="4"/>
  <c r="J291" i="4"/>
  <c r="F291" i="4"/>
  <c r="K291" i="4"/>
  <c r="D291" i="4"/>
  <c r="B291" i="4"/>
  <c r="E293" i="4"/>
  <c r="C293" i="4"/>
  <c r="I293" i="4"/>
  <c r="H293" i="4"/>
  <c r="J293" i="4"/>
  <c r="F293" i="4"/>
  <c r="K293" i="4"/>
  <c r="D293" i="4"/>
  <c r="B293" i="4"/>
  <c r="E295" i="4"/>
  <c r="C295" i="4"/>
  <c r="I295" i="4"/>
  <c r="H295" i="4"/>
  <c r="J295" i="4"/>
  <c r="F295" i="4"/>
  <c r="K295" i="4"/>
  <c r="D295" i="4"/>
  <c r="B295" i="4"/>
  <c r="E297" i="4"/>
  <c r="C297" i="4"/>
  <c r="I297" i="4"/>
  <c r="F297" i="4"/>
  <c r="D297" i="4"/>
  <c r="B297" i="4"/>
  <c r="E299" i="4"/>
  <c r="C299" i="4"/>
  <c r="I299" i="4"/>
  <c r="F299" i="4"/>
  <c r="D299" i="4"/>
  <c r="B299" i="4"/>
  <c r="E301" i="4"/>
  <c r="C301" i="4"/>
  <c r="I301" i="4"/>
  <c r="F301" i="4"/>
  <c r="D301" i="4"/>
  <c r="B301" i="4"/>
  <c r="E303" i="4"/>
  <c r="C303" i="4"/>
  <c r="I303" i="4"/>
  <c r="F303" i="4"/>
  <c r="B303" i="4"/>
  <c r="D303" i="4"/>
  <c r="E305" i="4"/>
  <c r="C305" i="4"/>
  <c r="I305" i="4"/>
  <c r="D305" i="4"/>
  <c r="F305" i="4"/>
  <c r="B305" i="4"/>
  <c r="E307" i="4"/>
  <c r="C307" i="4"/>
  <c r="I307" i="4"/>
  <c r="F307" i="4"/>
  <c r="B307" i="4"/>
  <c r="D307" i="4"/>
  <c r="E309" i="4"/>
  <c r="C309" i="4"/>
  <c r="I309" i="4"/>
  <c r="D309" i="4"/>
  <c r="F309" i="4"/>
  <c r="B309" i="4"/>
  <c r="E311" i="4"/>
  <c r="C311" i="4"/>
  <c r="I311" i="4"/>
  <c r="F311" i="4"/>
  <c r="B311" i="4"/>
  <c r="D311" i="4"/>
  <c r="E313" i="4"/>
  <c r="C313" i="4"/>
  <c r="I313" i="4"/>
  <c r="D313" i="4"/>
  <c r="F313" i="4"/>
  <c r="B313" i="4"/>
  <c r="E315" i="4"/>
  <c r="C315" i="4"/>
  <c r="I315" i="4"/>
  <c r="F315" i="4"/>
  <c r="B315" i="4"/>
  <c r="D315" i="4"/>
  <c r="E317" i="4"/>
  <c r="C317" i="4"/>
  <c r="I317" i="4"/>
  <c r="D317" i="4"/>
  <c r="F317" i="4"/>
  <c r="B317" i="4"/>
  <c r="E319" i="4"/>
  <c r="C319" i="4"/>
  <c r="I319" i="4"/>
  <c r="D319" i="4"/>
  <c r="B319" i="4"/>
  <c r="F319" i="4"/>
  <c r="E321" i="4"/>
  <c r="C321" i="4"/>
  <c r="I321" i="4"/>
  <c r="F321" i="4"/>
  <c r="B321" i="4"/>
  <c r="D321" i="4"/>
  <c r="E323" i="4"/>
  <c r="C323" i="4"/>
  <c r="I323" i="4"/>
  <c r="D323" i="4"/>
  <c r="F323" i="4"/>
  <c r="B323" i="4"/>
  <c r="E325" i="4"/>
  <c r="C325" i="4"/>
  <c r="I325" i="4"/>
  <c r="F325" i="4"/>
  <c r="B325" i="4"/>
  <c r="D325" i="4"/>
  <c r="E327" i="4"/>
  <c r="C327" i="4"/>
  <c r="I327" i="4"/>
  <c r="D327" i="4"/>
  <c r="B327" i="4"/>
  <c r="F327" i="4"/>
  <c r="E329" i="4"/>
  <c r="C329" i="4"/>
  <c r="I329" i="4"/>
  <c r="F329" i="4"/>
  <c r="B329" i="4"/>
  <c r="D329" i="4"/>
  <c r="E331" i="4"/>
  <c r="C331" i="4"/>
  <c r="I331" i="4"/>
  <c r="D331" i="4"/>
  <c r="F331" i="4"/>
  <c r="B331" i="4"/>
  <c r="E333" i="4"/>
  <c r="C333" i="4"/>
  <c r="I333" i="4"/>
  <c r="F333" i="4"/>
  <c r="B333" i="4"/>
  <c r="D333" i="4"/>
  <c r="E335" i="4"/>
  <c r="C335" i="4"/>
  <c r="I335" i="4"/>
  <c r="D335" i="4"/>
  <c r="B335" i="4"/>
  <c r="F335" i="4"/>
  <c r="E337" i="4"/>
  <c r="C337" i="4"/>
  <c r="I337" i="4"/>
  <c r="F337" i="4"/>
  <c r="B337" i="4"/>
  <c r="D337" i="4"/>
  <c r="E339" i="4"/>
  <c r="C339" i="4"/>
  <c r="I339" i="4"/>
  <c r="D339" i="4"/>
  <c r="F339" i="4"/>
  <c r="B339" i="4"/>
  <c r="E341" i="4"/>
  <c r="C341" i="4"/>
  <c r="I341" i="4"/>
  <c r="F341" i="4"/>
  <c r="B341" i="4"/>
  <c r="D341" i="4"/>
  <c r="E343" i="4"/>
  <c r="C343" i="4"/>
  <c r="I343" i="4"/>
  <c r="D343" i="4"/>
  <c r="B343" i="4"/>
  <c r="F343" i="4"/>
  <c r="E345" i="4"/>
  <c r="C345" i="4"/>
  <c r="I345" i="4"/>
  <c r="F345" i="4"/>
  <c r="B345" i="4"/>
  <c r="D345" i="4"/>
  <c r="E347" i="4"/>
  <c r="C347" i="4"/>
  <c r="I347" i="4"/>
  <c r="D347" i="4"/>
  <c r="F347" i="4"/>
  <c r="B347" i="4"/>
  <c r="E349" i="4"/>
  <c r="C349" i="4"/>
  <c r="I349" i="4"/>
  <c r="F349" i="4"/>
  <c r="B349" i="4"/>
  <c r="D349" i="4"/>
  <c r="E351" i="4"/>
  <c r="C351" i="4"/>
  <c r="I351" i="4"/>
  <c r="D351" i="4"/>
  <c r="B351" i="4"/>
  <c r="F351" i="4"/>
  <c r="B2" i="4"/>
  <c r="D2" i="4"/>
  <c r="F2" i="4"/>
  <c r="C3" i="4"/>
  <c r="I3" i="4"/>
  <c r="E3" i="4"/>
  <c r="B4" i="4"/>
  <c r="D4" i="4"/>
  <c r="F4" i="4"/>
  <c r="C5" i="4"/>
  <c r="I5" i="4"/>
  <c r="E5" i="4"/>
  <c r="B6" i="4"/>
  <c r="D6" i="4"/>
  <c r="F6" i="4"/>
  <c r="C7" i="4"/>
  <c r="I7" i="4"/>
  <c r="E7" i="4"/>
  <c r="B8" i="4"/>
  <c r="D8" i="4"/>
  <c r="F8" i="4"/>
  <c r="C9" i="4"/>
  <c r="I9" i="4"/>
  <c r="E9" i="4"/>
  <c r="B10" i="4"/>
  <c r="D10" i="4"/>
  <c r="F10" i="4"/>
  <c r="C11" i="4"/>
  <c r="I11" i="4"/>
  <c r="E11" i="4"/>
  <c r="B12" i="4"/>
  <c r="D12" i="4"/>
  <c r="F12" i="4"/>
  <c r="C13" i="4"/>
  <c r="I13" i="4"/>
  <c r="E13" i="4"/>
  <c r="B14" i="4"/>
  <c r="D14" i="4"/>
  <c r="F14" i="4"/>
  <c r="C15" i="4"/>
  <c r="I15" i="4"/>
  <c r="E15" i="4"/>
  <c r="B16" i="4"/>
  <c r="D16" i="4"/>
  <c r="F16" i="4"/>
  <c r="C17" i="4"/>
  <c r="I17" i="4"/>
  <c r="E17" i="4"/>
  <c r="B18" i="4"/>
  <c r="D18" i="4"/>
  <c r="F18" i="4"/>
  <c r="C19" i="4"/>
  <c r="I19" i="4"/>
  <c r="E19" i="4"/>
  <c r="B20" i="4"/>
  <c r="D20" i="4"/>
  <c r="F20" i="4"/>
  <c r="C21" i="4"/>
  <c r="I21" i="4"/>
  <c r="E21" i="4"/>
  <c r="B22" i="4"/>
  <c r="D22" i="4"/>
  <c r="F22" i="4"/>
  <c r="C23" i="4"/>
  <c r="I23" i="4"/>
  <c r="E23" i="4"/>
  <c r="B24" i="4"/>
  <c r="D24" i="4"/>
  <c r="F24" i="4"/>
  <c r="C25" i="4"/>
  <c r="I25" i="4"/>
  <c r="E25" i="4"/>
  <c r="B26" i="4"/>
  <c r="D26" i="4"/>
  <c r="F26" i="4"/>
  <c r="C27" i="4"/>
  <c r="I27" i="4"/>
  <c r="E27" i="4"/>
  <c r="B28" i="4"/>
  <c r="D28" i="4"/>
  <c r="F28" i="4"/>
  <c r="C29" i="4"/>
  <c r="I29" i="4"/>
  <c r="E29" i="4"/>
  <c r="B30" i="4"/>
  <c r="D30" i="4"/>
  <c r="F30" i="4"/>
  <c r="C31" i="4"/>
  <c r="I31" i="4"/>
  <c r="E31" i="4"/>
  <c r="B32" i="4"/>
  <c r="D32" i="4"/>
  <c r="F32" i="4"/>
  <c r="C33" i="4"/>
  <c r="I33" i="4"/>
  <c r="E33" i="4"/>
  <c r="B34" i="4"/>
  <c r="D34" i="4"/>
  <c r="F34" i="4"/>
  <c r="C35" i="4"/>
  <c r="I35" i="4"/>
  <c r="E35" i="4"/>
  <c r="B36" i="4"/>
  <c r="D36" i="4"/>
  <c r="F36" i="4"/>
  <c r="C37" i="4"/>
  <c r="I37" i="4"/>
  <c r="E37" i="4"/>
  <c r="B38" i="4"/>
  <c r="D38" i="4"/>
  <c r="F38" i="4"/>
  <c r="C39" i="4"/>
  <c r="I39" i="4"/>
  <c r="E39" i="4"/>
  <c r="B40" i="4"/>
  <c r="D40" i="4"/>
  <c r="F40" i="4"/>
  <c r="C41" i="4"/>
  <c r="I41" i="4"/>
  <c r="E41" i="4"/>
  <c r="B42" i="4"/>
  <c r="D42" i="4"/>
  <c r="F42" i="4"/>
  <c r="C43" i="4"/>
  <c r="I43" i="4"/>
  <c r="E43" i="4"/>
  <c r="B44" i="4"/>
  <c r="D44" i="4"/>
  <c r="F44" i="4"/>
  <c r="C45" i="4"/>
  <c r="I45" i="4"/>
  <c r="E45" i="4"/>
  <c r="E46" i="4"/>
  <c r="F46" i="4"/>
  <c r="D46" i="4"/>
  <c r="E48" i="4"/>
  <c r="C48" i="4"/>
  <c r="I48" i="4"/>
  <c r="F48" i="4"/>
  <c r="D48" i="4"/>
  <c r="B48" i="4"/>
  <c r="E50" i="4"/>
  <c r="C50" i="4"/>
  <c r="I50" i="4"/>
  <c r="F50" i="4"/>
  <c r="D50" i="4"/>
  <c r="B50" i="4"/>
  <c r="E52" i="4"/>
  <c r="C52" i="4"/>
  <c r="I52" i="4"/>
  <c r="F52" i="4"/>
  <c r="D52" i="4"/>
  <c r="B52" i="4"/>
  <c r="E54" i="4"/>
  <c r="C54" i="4"/>
  <c r="I54" i="4"/>
  <c r="F54" i="4"/>
  <c r="D54" i="4"/>
  <c r="B54" i="4"/>
  <c r="E56" i="4"/>
  <c r="C56" i="4"/>
  <c r="I56" i="4"/>
  <c r="F56" i="4"/>
  <c r="D56" i="4"/>
  <c r="B56" i="4"/>
  <c r="E58" i="4"/>
  <c r="C58" i="4"/>
  <c r="I58" i="4"/>
  <c r="F58" i="4"/>
  <c r="D58" i="4"/>
  <c r="B58" i="4"/>
  <c r="E60" i="4"/>
  <c r="C60" i="4"/>
  <c r="I60" i="4"/>
  <c r="F60" i="4"/>
  <c r="D60" i="4"/>
  <c r="B60" i="4"/>
  <c r="E62" i="4"/>
  <c r="C62" i="4"/>
  <c r="I62" i="4"/>
  <c r="F62" i="4"/>
  <c r="D62" i="4"/>
  <c r="B62" i="4"/>
  <c r="E64" i="4"/>
  <c r="C64" i="4"/>
  <c r="I64" i="4"/>
  <c r="F64" i="4"/>
  <c r="D64" i="4"/>
  <c r="B64" i="4"/>
  <c r="E66" i="4"/>
  <c r="C66" i="4"/>
  <c r="I66" i="4"/>
  <c r="F66" i="4"/>
  <c r="D66" i="4"/>
  <c r="B66" i="4"/>
  <c r="E68" i="4"/>
  <c r="C68" i="4"/>
  <c r="I68" i="4"/>
  <c r="F68" i="4"/>
  <c r="D68" i="4"/>
  <c r="B68" i="4"/>
  <c r="E70" i="4"/>
  <c r="C70" i="4"/>
  <c r="I70" i="4"/>
  <c r="H70" i="4"/>
  <c r="J70" i="4"/>
  <c r="F70" i="4"/>
  <c r="K70" i="4"/>
  <c r="D70" i="4"/>
  <c r="B70" i="4"/>
  <c r="E72" i="4"/>
  <c r="C72" i="4"/>
  <c r="I72" i="4"/>
  <c r="F72" i="4"/>
  <c r="D72" i="4"/>
  <c r="B72" i="4"/>
  <c r="E74" i="4"/>
  <c r="C74" i="4"/>
  <c r="I74" i="4"/>
  <c r="F74" i="4"/>
  <c r="D74" i="4"/>
  <c r="B74" i="4"/>
  <c r="E76" i="4"/>
  <c r="C76" i="4"/>
  <c r="I76" i="4"/>
  <c r="F76" i="4"/>
  <c r="D76" i="4"/>
  <c r="B76" i="4"/>
  <c r="E78" i="4"/>
  <c r="C78" i="4"/>
  <c r="I78" i="4"/>
  <c r="F78" i="4"/>
  <c r="D78" i="4"/>
  <c r="B78" i="4"/>
  <c r="E80" i="4"/>
  <c r="C80" i="4"/>
  <c r="I80" i="4"/>
  <c r="F80" i="4"/>
  <c r="D80" i="4"/>
  <c r="B80" i="4"/>
  <c r="E82" i="4"/>
  <c r="C82" i="4"/>
  <c r="I82" i="4"/>
  <c r="F82" i="4"/>
  <c r="D82" i="4"/>
  <c r="B82" i="4"/>
  <c r="E84" i="4"/>
  <c r="C84" i="4"/>
  <c r="I84" i="4"/>
  <c r="F84" i="4"/>
  <c r="D84" i="4"/>
  <c r="B84" i="4"/>
  <c r="E86" i="4"/>
  <c r="C86" i="4"/>
  <c r="I86" i="4"/>
  <c r="F86" i="4"/>
  <c r="D86" i="4"/>
  <c r="B86" i="4"/>
  <c r="E88" i="4"/>
  <c r="C88" i="4"/>
  <c r="I88" i="4"/>
  <c r="F88" i="4"/>
  <c r="D88" i="4"/>
  <c r="B88" i="4"/>
  <c r="E90" i="4"/>
  <c r="C90" i="4"/>
  <c r="I90" i="4"/>
  <c r="F90" i="4"/>
  <c r="D90" i="4"/>
  <c r="B90" i="4"/>
  <c r="E92" i="4"/>
  <c r="C92" i="4"/>
  <c r="I92" i="4"/>
  <c r="F92" i="4"/>
  <c r="D92" i="4"/>
  <c r="B92" i="4"/>
  <c r="E94" i="4"/>
  <c r="C94" i="4"/>
  <c r="I94" i="4"/>
  <c r="F94" i="4"/>
  <c r="D94" i="4"/>
  <c r="B94" i="4"/>
  <c r="E96" i="4"/>
  <c r="C96" i="4"/>
  <c r="I96" i="4"/>
  <c r="F96" i="4"/>
  <c r="D96" i="4"/>
  <c r="B96" i="4"/>
  <c r="E98" i="4"/>
  <c r="C98" i="4"/>
  <c r="I98" i="4"/>
  <c r="F98" i="4"/>
  <c r="D98" i="4"/>
  <c r="B98" i="4"/>
  <c r="E100" i="4"/>
  <c r="C100" i="4"/>
  <c r="I100" i="4"/>
  <c r="F100" i="4"/>
  <c r="D100" i="4"/>
  <c r="B100" i="4"/>
  <c r="E102" i="4"/>
  <c r="C102" i="4"/>
  <c r="I102" i="4"/>
  <c r="F102" i="4"/>
  <c r="D102" i="4"/>
  <c r="B102" i="4"/>
  <c r="E104" i="4"/>
  <c r="C104" i="4"/>
  <c r="I104" i="4"/>
  <c r="F104" i="4"/>
  <c r="D104" i="4"/>
  <c r="B104" i="4"/>
  <c r="E106" i="4"/>
  <c r="C106" i="4"/>
  <c r="I106" i="4"/>
  <c r="F106" i="4"/>
  <c r="D106" i="4"/>
  <c r="B106" i="4"/>
  <c r="E108" i="4"/>
  <c r="C108" i="4"/>
  <c r="I108" i="4"/>
  <c r="F108" i="4"/>
  <c r="D108" i="4"/>
  <c r="B108" i="4"/>
  <c r="E110" i="4"/>
  <c r="C110" i="4"/>
  <c r="I110" i="4"/>
  <c r="F110" i="4"/>
  <c r="D110" i="4"/>
  <c r="B110" i="4"/>
  <c r="E112" i="4"/>
  <c r="C112" i="4"/>
  <c r="I112" i="4"/>
  <c r="F112" i="4"/>
  <c r="D112" i="4"/>
  <c r="B112" i="4"/>
  <c r="E114" i="4"/>
  <c r="C114" i="4"/>
  <c r="I114" i="4"/>
  <c r="F114" i="4"/>
  <c r="D114" i="4"/>
  <c r="B114" i="4"/>
  <c r="E116" i="4"/>
  <c r="C116" i="4"/>
  <c r="I116" i="4"/>
  <c r="F116" i="4"/>
  <c r="D116" i="4"/>
  <c r="B116" i="4"/>
  <c r="E118" i="4"/>
  <c r="C118" i="4"/>
  <c r="I118" i="4"/>
  <c r="F118" i="4"/>
  <c r="D118" i="4"/>
  <c r="B118" i="4"/>
  <c r="E120" i="4"/>
  <c r="C120" i="4"/>
  <c r="I120" i="4"/>
  <c r="F120" i="4"/>
  <c r="D120" i="4"/>
  <c r="B120" i="4"/>
  <c r="E122" i="4"/>
  <c r="C122" i="4"/>
  <c r="I122" i="4"/>
  <c r="F122" i="4"/>
  <c r="D122" i="4"/>
  <c r="B122" i="4"/>
  <c r="E124" i="4"/>
  <c r="C124" i="4"/>
  <c r="I124" i="4"/>
  <c r="F124" i="4"/>
  <c r="D124" i="4"/>
  <c r="B124" i="4"/>
  <c r="E126" i="4"/>
  <c r="C126" i="4"/>
  <c r="I126" i="4"/>
  <c r="F126" i="4"/>
  <c r="D126" i="4"/>
  <c r="B126" i="4"/>
  <c r="E128" i="4"/>
  <c r="C128" i="4"/>
  <c r="I128" i="4"/>
  <c r="F128" i="4"/>
  <c r="D128" i="4"/>
  <c r="B128" i="4"/>
  <c r="E130" i="4"/>
  <c r="C130" i="4"/>
  <c r="I130" i="4"/>
  <c r="F130" i="4"/>
  <c r="D130" i="4"/>
  <c r="B130" i="4"/>
  <c r="E132" i="4"/>
  <c r="C132" i="4"/>
  <c r="I132" i="4"/>
  <c r="H132" i="4"/>
  <c r="J132" i="4"/>
  <c r="F132" i="4"/>
  <c r="K132" i="4"/>
  <c r="D132" i="4"/>
  <c r="B132" i="4"/>
  <c r="E134" i="4"/>
  <c r="C134" i="4"/>
  <c r="I134" i="4"/>
  <c r="F134" i="4"/>
  <c r="D134" i="4"/>
  <c r="B134" i="4"/>
  <c r="E136" i="4"/>
  <c r="C136" i="4"/>
  <c r="I136" i="4"/>
  <c r="H136" i="4"/>
  <c r="J136" i="4"/>
  <c r="F136" i="4"/>
  <c r="D136" i="4"/>
  <c r="B136" i="4"/>
  <c r="E138" i="4"/>
  <c r="C138" i="4"/>
  <c r="I138" i="4"/>
  <c r="H138" i="4"/>
  <c r="J138" i="4"/>
  <c r="F138" i="4"/>
  <c r="K138" i="4"/>
  <c r="D138" i="4"/>
  <c r="B138" i="4"/>
  <c r="E140" i="4"/>
  <c r="C140" i="4"/>
  <c r="I140" i="4"/>
  <c r="H140" i="4"/>
  <c r="J140" i="4"/>
  <c r="F140" i="4"/>
  <c r="D140" i="4"/>
  <c r="B140" i="4"/>
  <c r="E142" i="4"/>
  <c r="C142" i="4"/>
  <c r="I142" i="4"/>
  <c r="H142" i="4"/>
  <c r="J142" i="4"/>
  <c r="F142" i="4"/>
  <c r="K142" i="4"/>
  <c r="D142" i="4"/>
  <c r="B142" i="4"/>
  <c r="E144" i="4"/>
  <c r="C144" i="4"/>
  <c r="I144" i="4"/>
  <c r="H144" i="4"/>
  <c r="J144" i="4"/>
  <c r="F144" i="4"/>
  <c r="K144" i="4"/>
  <c r="D144" i="4"/>
  <c r="B144" i="4"/>
  <c r="E146" i="4"/>
  <c r="C146" i="4"/>
  <c r="I146" i="4"/>
  <c r="H146" i="4"/>
  <c r="J146" i="4"/>
  <c r="F146" i="4"/>
  <c r="K146" i="4"/>
  <c r="D146" i="4"/>
  <c r="B146" i="4"/>
  <c r="E148" i="4"/>
  <c r="C148" i="4"/>
  <c r="I148" i="4"/>
  <c r="H148" i="4"/>
  <c r="J148" i="4"/>
  <c r="F148" i="4"/>
  <c r="K148" i="4"/>
  <c r="D148" i="4"/>
  <c r="B148" i="4"/>
  <c r="E150" i="4"/>
  <c r="C150" i="4"/>
  <c r="I150" i="4"/>
  <c r="H150" i="4"/>
  <c r="J150" i="4"/>
  <c r="F150" i="4"/>
  <c r="K150" i="4"/>
  <c r="D150" i="4"/>
  <c r="B150" i="4"/>
  <c r="E152" i="4"/>
  <c r="C152" i="4"/>
  <c r="I152" i="4"/>
  <c r="H152" i="4"/>
  <c r="J152" i="4"/>
  <c r="F152" i="4"/>
  <c r="K152" i="4"/>
  <c r="D152" i="4"/>
  <c r="B152" i="4"/>
  <c r="E154" i="4"/>
  <c r="C154" i="4"/>
  <c r="I154" i="4"/>
  <c r="H154" i="4"/>
  <c r="J154" i="4"/>
  <c r="F154" i="4"/>
  <c r="K154" i="4"/>
  <c r="D154" i="4"/>
  <c r="B154" i="4"/>
  <c r="E156" i="4"/>
  <c r="C156" i="4"/>
  <c r="I156" i="4"/>
  <c r="H156" i="4"/>
  <c r="J156" i="4"/>
  <c r="F156" i="4"/>
  <c r="D156" i="4"/>
  <c r="B156" i="4"/>
  <c r="E158" i="4"/>
  <c r="C158" i="4"/>
  <c r="I158" i="4"/>
  <c r="H158" i="4"/>
  <c r="J158" i="4"/>
  <c r="F158" i="4"/>
  <c r="K158" i="4"/>
  <c r="D158" i="4"/>
  <c r="B158" i="4"/>
  <c r="E160" i="4"/>
  <c r="C160" i="4"/>
  <c r="I160" i="4"/>
  <c r="H160" i="4"/>
  <c r="J160" i="4"/>
  <c r="F160" i="4"/>
  <c r="D160" i="4"/>
  <c r="B160" i="4"/>
  <c r="E162" i="4"/>
  <c r="C162" i="4"/>
  <c r="I162" i="4"/>
  <c r="H162" i="4"/>
  <c r="J162" i="4"/>
  <c r="F162" i="4"/>
  <c r="K162" i="4"/>
  <c r="D162" i="4"/>
  <c r="B162" i="4"/>
  <c r="E164" i="4"/>
  <c r="C164" i="4"/>
  <c r="I164" i="4"/>
  <c r="H164" i="4"/>
  <c r="J164" i="4"/>
  <c r="F164" i="4"/>
  <c r="D164" i="4"/>
  <c r="B164" i="4"/>
  <c r="E166" i="4"/>
  <c r="C166" i="4"/>
  <c r="I166" i="4"/>
  <c r="H166" i="4"/>
  <c r="J166" i="4"/>
  <c r="F166" i="4"/>
  <c r="K166" i="4"/>
  <c r="D166" i="4"/>
  <c r="B166" i="4"/>
  <c r="E168" i="4"/>
  <c r="C168" i="4"/>
  <c r="I168" i="4"/>
  <c r="H168" i="4"/>
  <c r="J168" i="4"/>
  <c r="F168" i="4"/>
  <c r="D168" i="4"/>
  <c r="B168" i="4"/>
  <c r="E170" i="4"/>
  <c r="C170" i="4"/>
  <c r="I170" i="4"/>
  <c r="H170" i="4"/>
  <c r="J170" i="4"/>
  <c r="F170" i="4"/>
  <c r="K170" i="4"/>
  <c r="D170" i="4"/>
  <c r="B170" i="4"/>
  <c r="E172" i="4"/>
  <c r="C172" i="4"/>
  <c r="I172" i="4"/>
  <c r="H172" i="4"/>
  <c r="J172" i="4"/>
  <c r="F172" i="4"/>
  <c r="D172" i="4"/>
  <c r="B172" i="4"/>
  <c r="E174" i="4"/>
  <c r="C174" i="4"/>
  <c r="I174" i="4"/>
  <c r="H174" i="4"/>
  <c r="J174" i="4"/>
  <c r="F174" i="4"/>
  <c r="K174" i="4"/>
  <c r="D174" i="4"/>
  <c r="B174" i="4"/>
  <c r="E176" i="4"/>
  <c r="C176" i="4"/>
  <c r="I176" i="4"/>
  <c r="H176" i="4"/>
  <c r="J176" i="4"/>
  <c r="F176" i="4"/>
  <c r="D176" i="4"/>
  <c r="B176" i="4"/>
  <c r="E178" i="4"/>
  <c r="C178" i="4"/>
  <c r="I178" i="4"/>
  <c r="H178" i="4"/>
  <c r="J178" i="4"/>
  <c r="F178" i="4"/>
  <c r="K178" i="4"/>
  <c r="D178" i="4"/>
  <c r="B178" i="4"/>
  <c r="E180" i="4"/>
  <c r="C180" i="4"/>
  <c r="I180" i="4"/>
  <c r="H180" i="4"/>
  <c r="J180" i="4"/>
  <c r="F180" i="4"/>
  <c r="D180" i="4"/>
  <c r="B180" i="4"/>
  <c r="F182" i="4"/>
  <c r="E182" i="4"/>
  <c r="C182" i="4"/>
  <c r="I182" i="4"/>
  <c r="H182" i="4"/>
  <c r="J182" i="4"/>
  <c r="K182" i="4"/>
  <c r="D182" i="4"/>
  <c r="B182" i="4"/>
  <c r="F184" i="4"/>
  <c r="D184" i="4"/>
  <c r="B184" i="4"/>
  <c r="E184" i="4"/>
  <c r="C184" i="4"/>
  <c r="I184" i="4"/>
  <c r="H184" i="4"/>
  <c r="J184" i="4"/>
  <c r="K184" i="4"/>
  <c r="F186" i="4"/>
  <c r="D186" i="4"/>
  <c r="B186" i="4"/>
  <c r="E186" i="4"/>
  <c r="C186" i="4"/>
  <c r="I186" i="4"/>
  <c r="H186" i="4"/>
  <c r="J186" i="4"/>
  <c r="K186" i="4"/>
  <c r="F188" i="4"/>
  <c r="D188" i="4"/>
  <c r="B188" i="4"/>
  <c r="E188" i="4"/>
  <c r="C188" i="4"/>
  <c r="I188" i="4"/>
  <c r="H188" i="4"/>
  <c r="J188" i="4"/>
  <c r="K188" i="4"/>
  <c r="F190" i="4"/>
  <c r="D190" i="4"/>
  <c r="B190" i="4"/>
  <c r="E190" i="4"/>
  <c r="C190" i="4"/>
  <c r="I190" i="4"/>
  <c r="H190" i="4"/>
  <c r="J190" i="4"/>
  <c r="K190" i="4"/>
  <c r="F192" i="4"/>
  <c r="D192" i="4"/>
  <c r="B192" i="4"/>
  <c r="E192" i="4"/>
  <c r="C192" i="4"/>
  <c r="I192" i="4"/>
  <c r="H192" i="4"/>
  <c r="J192" i="4"/>
  <c r="K192" i="4"/>
  <c r="F194" i="4"/>
  <c r="D194" i="4"/>
  <c r="B194" i="4"/>
  <c r="E194" i="4"/>
  <c r="C194" i="4"/>
  <c r="I194" i="4"/>
  <c r="H194" i="4"/>
  <c r="J194" i="4"/>
  <c r="K194" i="4"/>
  <c r="F196" i="4"/>
  <c r="D196" i="4"/>
  <c r="B196" i="4"/>
  <c r="E196" i="4"/>
  <c r="C196" i="4"/>
  <c r="I196" i="4"/>
  <c r="H196" i="4"/>
  <c r="J196" i="4"/>
  <c r="K196" i="4"/>
  <c r="F198" i="4"/>
  <c r="D198" i="4"/>
  <c r="B198" i="4"/>
  <c r="E198" i="4"/>
  <c r="C198" i="4"/>
  <c r="I198" i="4"/>
  <c r="H198" i="4"/>
  <c r="J198" i="4"/>
  <c r="K198" i="4"/>
  <c r="F200" i="4"/>
  <c r="D200" i="4"/>
  <c r="B200" i="4"/>
  <c r="E200" i="4"/>
  <c r="C200" i="4"/>
  <c r="I200" i="4"/>
  <c r="H200" i="4"/>
  <c r="J200" i="4"/>
  <c r="K200" i="4"/>
  <c r="F202" i="4"/>
  <c r="D202" i="4"/>
  <c r="B202" i="4"/>
  <c r="E202" i="4"/>
  <c r="C202" i="4"/>
  <c r="I202" i="4"/>
  <c r="H202" i="4"/>
  <c r="J202" i="4"/>
  <c r="K202" i="4"/>
  <c r="F204" i="4"/>
  <c r="D204" i="4"/>
  <c r="B204" i="4"/>
  <c r="E204" i="4"/>
  <c r="C204" i="4"/>
  <c r="I204" i="4"/>
  <c r="H204" i="4"/>
  <c r="J204" i="4"/>
  <c r="K204" i="4"/>
  <c r="F206" i="4"/>
  <c r="D206" i="4"/>
  <c r="B206" i="4"/>
  <c r="E206" i="4"/>
  <c r="C206" i="4"/>
  <c r="I206" i="4"/>
  <c r="H206" i="4"/>
  <c r="J206" i="4"/>
  <c r="K206" i="4"/>
  <c r="F208" i="4"/>
  <c r="D208" i="4"/>
  <c r="B208" i="4"/>
  <c r="E208" i="4"/>
  <c r="C208" i="4"/>
  <c r="I208" i="4"/>
  <c r="H208" i="4"/>
  <c r="J208" i="4"/>
  <c r="K208" i="4"/>
  <c r="F210" i="4"/>
  <c r="D210" i="4"/>
  <c r="B210" i="4"/>
  <c r="E210" i="4"/>
  <c r="C210" i="4"/>
  <c r="I210" i="4"/>
  <c r="H210" i="4"/>
  <c r="J210" i="4"/>
  <c r="K210" i="4"/>
  <c r="F212" i="4"/>
  <c r="D212" i="4"/>
  <c r="B212" i="4"/>
  <c r="E212" i="4"/>
  <c r="C212" i="4"/>
  <c r="I212" i="4"/>
  <c r="H212" i="4"/>
  <c r="J212" i="4"/>
  <c r="K212" i="4"/>
  <c r="F214" i="4"/>
  <c r="D214" i="4"/>
  <c r="B214" i="4"/>
  <c r="E214" i="4"/>
  <c r="C214" i="4"/>
  <c r="I214" i="4"/>
  <c r="H214" i="4"/>
  <c r="J214" i="4"/>
  <c r="K214" i="4"/>
  <c r="F216" i="4"/>
  <c r="D216" i="4"/>
  <c r="B216" i="4"/>
  <c r="E216" i="4"/>
  <c r="C216" i="4"/>
  <c r="I216" i="4"/>
  <c r="H216" i="4"/>
  <c r="J216" i="4"/>
  <c r="K216" i="4"/>
  <c r="F218" i="4"/>
  <c r="D218" i="4"/>
  <c r="B218" i="4"/>
  <c r="E218" i="4"/>
  <c r="C218" i="4"/>
  <c r="I218" i="4"/>
  <c r="H218" i="4"/>
  <c r="J218" i="4"/>
  <c r="K218" i="4"/>
  <c r="F220" i="4"/>
  <c r="D220" i="4"/>
  <c r="B220" i="4"/>
  <c r="E220" i="4"/>
  <c r="C220" i="4"/>
  <c r="I220" i="4"/>
  <c r="H220" i="4"/>
  <c r="J220" i="4"/>
  <c r="K220" i="4"/>
  <c r="F222" i="4"/>
  <c r="D222" i="4"/>
  <c r="B222" i="4"/>
  <c r="E222" i="4"/>
  <c r="C222" i="4"/>
  <c r="I222" i="4"/>
  <c r="H222" i="4"/>
  <c r="J222" i="4"/>
  <c r="K222" i="4"/>
  <c r="F224" i="4"/>
  <c r="D224" i="4"/>
  <c r="B224" i="4"/>
  <c r="E224" i="4"/>
  <c r="C224" i="4"/>
  <c r="I224" i="4"/>
  <c r="H224" i="4"/>
  <c r="J224" i="4"/>
  <c r="K224" i="4"/>
  <c r="F226" i="4"/>
  <c r="D226" i="4"/>
  <c r="B226" i="4"/>
  <c r="E226" i="4"/>
  <c r="C226" i="4"/>
  <c r="I226" i="4"/>
  <c r="H226" i="4"/>
  <c r="J226" i="4"/>
  <c r="K226" i="4"/>
  <c r="F228" i="4"/>
  <c r="D228" i="4"/>
  <c r="B228" i="4"/>
  <c r="E228" i="4"/>
  <c r="C228" i="4"/>
  <c r="I228" i="4"/>
  <c r="H228" i="4"/>
  <c r="J228" i="4"/>
  <c r="K228" i="4"/>
  <c r="F230" i="4"/>
  <c r="D230" i="4"/>
  <c r="B230" i="4"/>
  <c r="E230" i="4"/>
  <c r="C230" i="4"/>
  <c r="I230" i="4"/>
  <c r="H230" i="4"/>
  <c r="J230" i="4"/>
  <c r="K230" i="4"/>
  <c r="F232" i="4"/>
  <c r="D232" i="4"/>
  <c r="B232" i="4"/>
  <c r="E232" i="4"/>
  <c r="C232" i="4"/>
  <c r="I232" i="4"/>
  <c r="H232" i="4"/>
  <c r="J232" i="4"/>
  <c r="K232" i="4"/>
  <c r="F234" i="4"/>
  <c r="D234" i="4"/>
  <c r="B234" i="4"/>
  <c r="E234" i="4"/>
  <c r="C234" i="4"/>
  <c r="I234" i="4"/>
  <c r="F236" i="4"/>
  <c r="D236" i="4"/>
  <c r="B236" i="4"/>
  <c r="E236" i="4"/>
  <c r="C236" i="4"/>
  <c r="I236" i="4"/>
  <c r="H236" i="4"/>
  <c r="J236" i="4"/>
  <c r="K236" i="4"/>
  <c r="F238" i="4"/>
  <c r="D238" i="4"/>
  <c r="B238" i="4"/>
  <c r="E238" i="4"/>
  <c r="C238" i="4"/>
  <c r="I238" i="4"/>
  <c r="H238" i="4"/>
  <c r="J238" i="4"/>
  <c r="K238" i="4"/>
  <c r="F240" i="4"/>
  <c r="D240" i="4"/>
  <c r="B240" i="4"/>
  <c r="E240" i="4"/>
  <c r="C240" i="4"/>
  <c r="I240" i="4"/>
  <c r="H240" i="4"/>
  <c r="J240" i="4"/>
  <c r="K240" i="4"/>
  <c r="F242" i="4"/>
  <c r="D242" i="4"/>
  <c r="B242" i="4"/>
  <c r="E242" i="4"/>
  <c r="C242" i="4"/>
  <c r="I242" i="4"/>
  <c r="H242" i="4"/>
  <c r="J242" i="4"/>
  <c r="K242" i="4"/>
  <c r="F244" i="4"/>
  <c r="D244" i="4"/>
  <c r="B244" i="4"/>
  <c r="E244" i="4"/>
  <c r="C244" i="4"/>
  <c r="I244" i="4"/>
  <c r="H244" i="4"/>
  <c r="J244" i="4"/>
  <c r="K244" i="4"/>
  <c r="F246" i="4"/>
  <c r="D246" i="4"/>
  <c r="B246" i="4"/>
  <c r="E246" i="4"/>
  <c r="C246" i="4"/>
  <c r="I246" i="4"/>
  <c r="H246" i="4"/>
  <c r="J246" i="4"/>
  <c r="K246" i="4"/>
  <c r="F248" i="4"/>
  <c r="D248" i="4"/>
  <c r="B248" i="4"/>
  <c r="E248" i="4"/>
  <c r="C248" i="4"/>
  <c r="I248" i="4"/>
  <c r="H248" i="4"/>
  <c r="J248" i="4"/>
  <c r="K248" i="4"/>
  <c r="F250" i="4"/>
  <c r="D250" i="4"/>
  <c r="B250" i="4"/>
  <c r="E250" i="4"/>
  <c r="C250" i="4"/>
  <c r="I250" i="4"/>
  <c r="H250" i="4"/>
  <c r="J250" i="4"/>
  <c r="K250" i="4"/>
  <c r="F252" i="4"/>
  <c r="D252" i="4"/>
  <c r="B252" i="4"/>
  <c r="E252" i="4"/>
  <c r="C252" i="4"/>
  <c r="I252" i="4"/>
  <c r="H252" i="4"/>
  <c r="J252" i="4"/>
  <c r="K252" i="4"/>
  <c r="F254" i="4"/>
  <c r="D254" i="4"/>
  <c r="B254" i="4"/>
  <c r="E254" i="4"/>
  <c r="C254" i="4"/>
  <c r="I254" i="4"/>
  <c r="H254" i="4"/>
  <c r="J254" i="4"/>
  <c r="K254" i="4"/>
  <c r="F256" i="4"/>
  <c r="D256" i="4"/>
  <c r="B256" i="4"/>
  <c r="E256" i="4"/>
  <c r="C256" i="4"/>
  <c r="I256" i="4"/>
  <c r="H256" i="4"/>
  <c r="J256" i="4"/>
  <c r="K256" i="4"/>
  <c r="F258" i="4"/>
  <c r="D258" i="4"/>
  <c r="B258" i="4"/>
  <c r="E258" i="4"/>
  <c r="C258" i="4"/>
  <c r="I258" i="4"/>
  <c r="H258" i="4"/>
  <c r="J258" i="4"/>
  <c r="K258" i="4"/>
  <c r="F260" i="4"/>
  <c r="D260" i="4"/>
  <c r="B260" i="4"/>
  <c r="E260" i="4"/>
  <c r="C260" i="4"/>
  <c r="I260" i="4"/>
  <c r="H260" i="4"/>
  <c r="J260" i="4"/>
  <c r="K260" i="4"/>
  <c r="F262" i="4"/>
  <c r="D262" i="4"/>
  <c r="B262" i="4"/>
  <c r="E262" i="4"/>
  <c r="C262" i="4"/>
  <c r="I262" i="4"/>
  <c r="H262" i="4"/>
  <c r="J262" i="4"/>
  <c r="K262" i="4"/>
  <c r="F264" i="4"/>
  <c r="D264" i="4"/>
  <c r="B264" i="4"/>
  <c r="E264" i="4"/>
  <c r="C264" i="4"/>
  <c r="I264" i="4"/>
  <c r="H264" i="4"/>
  <c r="J264" i="4"/>
  <c r="K264" i="4"/>
  <c r="F266" i="4"/>
  <c r="D266" i="4"/>
  <c r="B266" i="4"/>
  <c r="E266" i="4"/>
  <c r="C266" i="4"/>
  <c r="I266" i="4"/>
  <c r="H266" i="4"/>
  <c r="J266" i="4"/>
  <c r="K266" i="4"/>
  <c r="F268" i="4"/>
  <c r="D268" i="4"/>
  <c r="B268" i="4"/>
  <c r="E268" i="4"/>
  <c r="C268" i="4"/>
  <c r="I268" i="4"/>
  <c r="H268" i="4"/>
  <c r="J268" i="4"/>
  <c r="K268" i="4"/>
  <c r="F270" i="4"/>
  <c r="D270" i="4"/>
  <c r="B270" i="4"/>
  <c r="E270" i="4"/>
  <c r="C270" i="4"/>
  <c r="I270" i="4"/>
  <c r="H270" i="4"/>
  <c r="J270" i="4"/>
  <c r="K270" i="4"/>
  <c r="F272" i="4"/>
  <c r="D272" i="4"/>
  <c r="B272" i="4"/>
  <c r="E272" i="4"/>
  <c r="C272" i="4"/>
  <c r="I272" i="4"/>
  <c r="H272" i="4"/>
  <c r="J272" i="4"/>
  <c r="K272" i="4"/>
  <c r="F274" i="4"/>
  <c r="D274" i="4"/>
  <c r="B274" i="4"/>
  <c r="E274" i="4"/>
  <c r="C274" i="4"/>
  <c r="I274" i="4"/>
  <c r="H274" i="4"/>
  <c r="J274" i="4"/>
  <c r="K274" i="4"/>
  <c r="F276" i="4"/>
  <c r="D276" i="4"/>
  <c r="B276" i="4"/>
  <c r="E276" i="4"/>
  <c r="C276" i="4"/>
  <c r="I276" i="4"/>
  <c r="H276" i="4"/>
  <c r="J276" i="4"/>
  <c r="K276" i="4"/>
  <c r="F278" i="4"/>
  <c r="D278" i="4"/>
  <c r="B278" i="4"/>
  <c r="E278" i="4"/>
  <c r="C278" i="4"/>
  <c r="I278" i="4"/>
  <c r="H278" i="4"/>
  <c r="J278" i="4"/>
  <c r="K278" i="4"/>
  <c r="F280" i="4"/>
  <c r="D280" i="4"/>
  <c r="B280" i="4"/>
  <c r="E280" i="4"/>
  <c r="C280" i="4"/>
  <c r="I280" i="4"/>
  <c r="H280" i="4"/>
  <c r="J280" i="4"/>
  <c r="K280" i="4"/>
  <c r="F282" i="4"/>
  <c r="D282" i="4"/>
  <c r="B282" i="4"/>
  <c r="E282" i="4"/>
  <c r="C282" i="4"/>
  <c r="I282" i="4"/>
  <c r="H282" i="4"/>
  <c r="J282" i="4"/>
  <c r="K282" i="4"/>
  <c r="F284" i="4"/>
  <c r="D284" i="4"/>
  <c r="B284" i="4"/>
  <c r="E284" i="4"/>
  <c r="C284" i="4"/>
  <c r="I284" i="4"/>
  <c r="H284" i="4"/>
  <c r="J284" i="4"/>
  <c r="K284" i="4"/>
  <c r="F286" i="4"/>
  <c r="D286" i="4"/>
  <c r="B286" i="4"/>
  <c r="E286" i="4"/>
  <c r="C286" i="4"/>
  <c r="I286" i="4"/>
  <c r="H286" i="4"/>
  <c r="J286" i="4"/>
  <c r="K286" i="4"/>
  <c r="F288" i="4"/>
  <c r="D288" i="4"/>
  <c r="B288" i="4"/>
  <c r="E288" i="4"/>
  <c r="C288" i="4"/>
  <c r="I288" i="4"/>
  <c r="H288" i="4"/>
  <c r="J288" i="4"/>
  <c r="K288" i="4"/>
  <c r="F290" i="4"/>
  <c r="D290" i="4"/>
  <c r="B290" i="4"/>
  <c r="E290" i="4"/>
  <c r="C290" i="4"/>
  <c r="I290" i="4"/>
  <c r="F292" i="4"/>
  <c r="D292" i="4"/>
  <c r="B292" i="4"/>
  <c r="E292" i="4"/>
  <c r="C292" i="4"/>
  <c r="I292" i="4"/>
  <c r="F294" i="4"/>
  <c r="D294" i="4"/>
  <c r="B294" i="4"/>
  <c r="E294" i="4"/>
  <c r="C294" i="4"/>
  <c r="I294" i="4"/>
  <c r="F296" i="4"/>
  <c r="D296" i="4"/>
  <c r="B296" i="4"/>
  <c r="E296" i="4"/>
  <c r="C296" i="4"/>
  <c r="I296" i="4"/>
  <c r="F298" i="4"/>
  <c r="D298" i="4"/>
  <c r="B298" i="4"/>
  <c r="E298" i="4"/>
  <c r="C298" i="4"/>
  <c r="I298" i="4"/>
  <c r="F300" i="4"/>
  <c r="D300" i="4"/>
  <c r="B300" i="4"/>
  <c r="E300" i="4"/>
  <c r="C300" i="4"/>
  <c r="I300" i="4"/>
  <c r="H300" i="4"/>
  <c r="J300" i="4"/>
  <c r="K300" i="4"/>
  <c r="F302" i="4"/>
  <c r="D302" i="4"/>
  <c r="B302" i="4"/>
  <c r="C302" i="4"/>
  <c r="I302" i="4"/>
  <c r="E302" i="4"/>
  <c r="F304" i="4"/>
  <c r="D304" i="4"/>
  <c r="B304" i="4"/>
  <c r="E304" i="4"/>
  <c r="C304" i="4"/>
  <c r="I304" i="4"/>
  <c r="F306" i="4"/>
  <c r="D306" i="4"/>
  <c r="B306" i="4"/>
  <c r="C306" i="4"/>
  <c r="I306" i="4"/>
  <c r="E306" i="4"/>
  <c r="F308" i="4"/>
  <c r="D308" i="4"/>
  <c r="B308" i="4"/>
  <c r="E308" i="4"/>
  <c r="C308" i="4"/>
  <c r="I308" i="4"/>
  <c r="H308" i="4"/>
  <c r="J308" i="4"/>
  <c r="K308" i="4"/>
  <c r="F310" i="4"/>
  <c r="D310" i="4"/>
  <c r="B310" i="4"/>
  <c r="C310" i="4"/>
  <c r="I310" i="4"/>
  <c r="E310" i="4"/>
  <c r="F312" i="4"/>
  <c r="D312" i="4"/>
  <c r="B312" i="4"/>
  <c r="E312" i="4"/>
  <c r="C312" i="4"/>
  <c r="I312" i="4"/>
  <c r="H312" i="4"/>
  <c r="J312" i="4"/>
  <c r="K312" i="4"/>
  <c r="F314" i="4"/>
  <c r="D314" i="4"/>
  <c r="B314" i="4"/>
  <c r="C314" i="4"/>
  <c r="I314" i="4"/>
  <c r="E314" i="4"/>
  <c r="F316" i="4"/>
  <c r="D316" i="4"/>
  <c r="B316" i="4"/>
  <c r="E316" i="4"/>
  <c r="C316" i="4"/>
  <c r="I316" i="4"/>
  <c r="H316" i="4"/>
  <c r="J316" i="4"/>
  <c r="K316" i="4"/>
  <c r="F318" i="4"/>
  <c r="D318" i="4"/>
  <c r="B318" i="4"/>
  <c r="C318" i="4"/>
  <c r="I318" i="4"/>
  <c r="E318" i="4"/>
  <c r="F320" i="4"/>
  <c r="D320" i="4"/>
  <c r="B320" i="4"/>
  <c r="C320" i="4"/>
  <c r="I320" i="4"/>
  <c r="H320" i="4"/>
  <c r="J320" i="4"/>
  <c r="K320" i="4"/>
  <c r="E320" i="4"/>
  <c r="F322" i="4"/>
  <c r="D322" i="4"/>
  <c r="B322" i="4"/>
  <c r="E322" i="4"/>
  <c r="C322" i="4"/>
  <c r="I322" i="4"/>
  <c r="F324" i="4"/>
  <c r="D324" i="4"/>
  <c r="B324" i="4"/>
  <c r="C324" i="4"/>
  <c r="I324" i="4"/>
  <c r="H324" i="4"/>
  <c r="J324" i="4"/>
  <c r="K324" i="4"/>
  <c r="E324" i="4"/>
  <c r="F326" i="4"/>
  <c r="D326" i="4"/>
  <c r="B326" i="4"/>
  <c r="E326" i="4"/>
  <c r="C326" i="4"/>
  <c r="I326" i="4"/>
  <c r="F328" i="4"/>
  <c r="D328" i="4"/>
  <c r="B328" i="4"/>
  <c r="C328" i="4"/>
  <c r="I328" i="4"/>
  <c r="H328" i="4"/>
  <c r="J328" i="4"/>
  <c r="K328" i="4"/>
  <c r="E328" i="4"/>
  <c r="F330" i="4"/>
  <c r="D330" i="4"/>
  <c r="B330" i="4"/>
  <c r="E330" i="4"/>
  <c r="C330" i="4"/>
  <c r="I330" i="4"/>
  <c r="F332" i="4"/>
  <c r="D332" i="4"/>
  <c r="B332" i="4"/>
  <c r="C332" i="4"/>
  <c r="I332" i="4"/>
  <c r="H332" i="4"/>
  <c r="J332" i="4"/>
  <c r="K332" i="4"/>
  <c r="E332" i="4"/>
  <c r="F334" i="4"/>
  <c r="D334" i="4"/>
  <c r="B334" i="4"/>
  <c r="E334" i="4"/>
  <c r="C334" i="4"/>
  <c r="I334" i="4"/>
  <c r="F336" i="4"/>
  <c r="D336" i="4"/>
  <c r="B336" i="4"/>
  <c r="C336" i="4"/>
  <c r="I336" i="4"/>
  <c r="H336" i="4"/>
  <c r="J336" i="4"/>
  <c r="K336" i="4"/>
  <c r="E336" i="4"/>
  <c r="F338" i="4"/>
  <c r="D338" i="4"/>
  <c r="B338" i="4"/>
  <c r="E338" i="4"/>
  <c r="C338" i="4"/>
  <c r="I338" i="4"/>
  <c r="F340" i="4"/>
  <c r="D340" i="4"/>
  <c r="B340" i="4"/>
  <c r="C340" i="4"/>
  <c r="I340" i="4"/>
  <c r="H340" i="4"/>
  <c r="J340" i="4"/>
  <c r="K340" i="4"/>
  <c r="E340" i="4"/>
  <c r="F342" i="4"/>
  <c r="D342" i="4"/>
  <c r="B342" i="4"/>
  <c r="E342" i="4"/>
  <c r="C342" i="4"/>
  <c r="I342" i="4"/>
  <c r="F344" i="4"/>
  <c r="D344" i="4"/>
  <c r="B344" i="4"/>
  <c r="C344" i="4"/>
  <c r="I344" i="4"/>
  <c r="H344" i="4"/>
  <c r="J344" i="4"/>
  <c r="K344" i="4"/>
  <c r="E344" i="4"/>
  <c r="F346" i="4"/>
  <c r="D346" i="4"/>
  <c r="B346" i="4"/>
  <c r="E346" i="4"/>
  <c r="C346" i="4"/>
  <c r="I346" i="4"/>
  <c r="F348" i="4"/>
  <c r="D348" i="4"/>
  <c r="B348" i="4"/>
  <c r="C348" i="4"/>
  <c r="I348" i="4"/>
  <c r="H348" i="4"/>
  <c r="J348" i="4"/>
  <c r="K348" i="4"/>
  <c r="E348" i="4"/>
  <c r="F350" i="4"/>
  <c r="D350" i="4"/>
  <c r="B350" i="4"/>
  <c r="E350" i="4"/>
  <c r="C350" i="4"/>
  <c r="I350" i="4"/>
  <c r="F352" i="4"/>
  <c r="D352" i="4"/>
  <c r="B352" i="4"/>
  <c r="C352" i="4"/>
  <c r="I352" i="4"/>
  <c r="H352" i="4"/>
  <c r="J352" i="4"/>
  <c r="K352" i="4"/>
  <c r="E352" i="4"/>
  <c r="C2" i="4"/>
  <c r="I2" i="4"/>
  <c r="B3" i="4"/>
  <c r="D3" i="4"/>
  <c r="C4" i="4"/>
  <c r="I4" i="4"/>
  <c r="B5" i="4"/>
  <c r="D5" i="4"/>
  <c r="C6" i="4"/>
  <c r="I6" i="4"/>
  <c r="B7" i="4"/>
  <c r="D7" i="4"/>
  <c r="C8" i="4"/>
  <c r="I8" i="4"/>
  <c r="B9" i="4"/>
  <c r="D9" i="4"/>
  <c r="C10" i="4"/>
  <c r="I10" i="4"/>
  <c r="B11" i="4"/>
  <c r="D11" i="4"/>
  <c r="C12" i="4"/>
  <c r="I12" i="4"/>
  <c r="B13" i="4"/>
  <c r="D13" i="4"/>
  <c r="C14" i="4"/>
  <c r="I14" i="4"/>
  <c r="B15" i="4"/>
  <c r="D15" i="4"/>
  <c r="C16" i="4"/>
  <c r="I16" i="4"/>
  <c r="H16" i="4"/>
  <c r="J16" i="4"/>
  <c r="K16" i="4"/>
  <c r="B17" i="4"/>
  <c r="D17" i="4"/>
  <c r="C18" i="4"/>
  <c r="I18" i="4"/>
  <c r="B19" i="4"/>
  <c r="D19" i="4"/>
  <c r="C20" i="4"/>
  <c r="I20" i="4"/>
  <c r="B21" i="4"/>
  <c r="D21" i="4"/>
  <c r="C22" i="4"/>
  <c r="I22" i="4"/>
  <c r="B23" i="4"/>
  <c r="D23" i="4"/>
  <c r="C24" i="4"/>
  <c r="I24" i="4"/>
  <c r="B25" i="4"/>
  <c r="D25" i="4"/>
  <c r="C26" i="4"/>
  <c r="I26" i="4"/>
  <c r="B27" i="4"/>
  <c r="D27" i="4"/>
  <c r="C28" i="4"/>
  <c r="I28" i="4"/>
  <c r="B29" i="4"/>
  <c r="D29" i="4"/>
  <c r="C30" i="4"/>
  <c r="I30" i="4"/>
  <c r="B31" i="4"/>
  <c r="D31" i="4"/>
  <c r="C32" i="4"/>
  <c r="I32" i="4"/>
  <c r="B33" i="4"/>
  <c r="D33" i="4"/>
  <c r="C34" i="4"/>
  <c r="I34" i="4"/>
  <c r="B35" i="4"/>
  <c r="D35" i="4"/>
  <c r="C36" i="4"/>
  <c r="I36" i="4"/>
  <c r="B37" i="4"/>
  <c r="D37" i="4"/>
  <c r="C38" i="4"/>
  <c r="I38" i="4"/>
  <c r="B39" i="4"/>
  <c r="D39" i="4"/>
  <c r="C40" i="4"/>
  <c r="I40" i="4"/>
  <c r="B41" i="4"/>
  <c r="D41" i="4"/>
  <c r="C42" i="4"/>
  <c r="I42" i="4"/>
  <c r="B43" i="4"/>
  <c r="D43" i="4"/>
  <c r="C44" i="4"/>
  <c r="I44" i="4"/>
  <c r="B45" i="4"/>
  <c r="D45" i="4"/>
  <c r="C46" i="4"/>
  <c r="I46" i="4"/>
  <c r="G351" i="4"/>
  <c r="H350" i="4"/>
  <c r="G349" i="4"/>
  <c r="G347" i="4"/>
  <c r="H346" i="4"/>
  <c r="G345" i="4"/>
  <c r="G343" i="4"/>
  <c r="H342" i="4"/>
  <c r="G341" i="4"/>
  <c r="G339" i="4"/>
  <c r="H338" i="4"/>
  <c r="G337" i="4"/>
  <c r="G335" i="4"/>
  <c r="H334" i="4"/>
  <c r="G333" i="4"/>
  <c r="G331" i="4"/>
  <c r="H330" i="4"/>
  <c r="G329" i="4"/>
  <c r="G327" i="4"/>
  <c r="H326" i="4"/>
  <c r="G325" i="4"/>
  <c r="G323" i="4"/>
  <c r="H322" i="4"/>
  <c r="G321" i="4"/>
  <c r="G319" i="4"/>
  <c r="H318" i="4"/>
  <c r="J318" i="4"/>
  <c r="K318" i="4"/>
  <c r="G317" i="4"/>
  <c r="G315" i="4"/>
  <c r="H314" i="4"/>
  <c r="J314" i="4"/>
  <c r="K314" i="4"/>
  <c r="G313" i="4"/>
  <c r="G311" i="4"/>
  <c r="H310" i="4"/>
  <c r="J310" i="4"/>
  <c r="K310" i="4"/>
  <c r="G309" i="4"/>
  <c r="G307" i="4"/>
  <c r="H306" i="4"/>
  <c r="J306" i="4"/>
  <c r="K306" i="4"/>
  <c r="G305" i="4"/>
  <c r="H304" i="4"/>
  <c r="G303" i="4"/>
  <c r="H302" i="4"/>
  <c r="J302" i="4"/>
  <c r="K302" i="4"/>
  <c r="G301" i="4"/>
  <c r="G299" i="4"/>
  <c r="H298" i="4"/>
  <c r="G297" i="4"/>
  <c r="H296" i="4"/>
  <c r="J296" i="4"/>
  <c r="G294" i="4"/>
  <c r="G292" i="4"/>
  <c r="G290" i="4"/>
  <c r="G288" i="4"/>
  <c r="H287" i="4"/>
  <c r="J287" i="4"/>
  <c r="G286" i="4"/>
  <c r="H285" i="4"/>
  <c r="G284" i="4"/>
  <c r="H283" i="4"/>
  <c r="J283" i="4"/>
  <c r="G282" i="4"/>
  <c r="H281" i="4"/>
  <c r="G280" i="4"/>
  <c r="H279" i="4"/>
  <c r="J279" i="4"/>
  <c r="G278" i="4"/>
  <c r="H277" i="4"/>
  <c r="G276" i="4"/>
  <c r="H275" i="4"/>
  <c r="J275" i="4"/>
  <c r="G274" i="4"/>
  <c r="H273" i="4"/>
  <c r="G272" i="4"/>
  <c r="H271" i="4"/>
  <c r="J271" i="4"/>
  <c r="G270" i="4"/>
  <c r="H269" i="4"/>
  <c r="G268" i="4"/>
  <c r="H267" i="4"/>
  <c r="J267" i="4"/>
  <c r="G266" i="4"/>
  <c r="H265" i="4"/>
  <c r="G264" i="4"/>
  <c r="H263" i="4"/>
  <c r="J263" i="4"/>
  <c r="G262" i="4"/>
  <c r="H261" i="4"/>
  <c r="G260" i="4"/>
  <c r="H259" i="4"/>
  <c r="J259" i="4"/>
  <c r="G258" i="4"/>
  <c r="H257" i="4"/>
  <c r="G256" i="4"/>
  <c r="G254" i="4"/>
  <c r="G252" i="4"/>
  <c r="G250" i="4"/>
  <c r="G248" i="4"/>
  <c r="G246" i="4"/>
  <c r="G244" i="4"/>
  <c r="G242" i="4"/>
  <c r="G240" i="4"/>
  <c r="G238" i="4"/>
  <c r="G236" i="4"/>
  <c r="G234" i="4"/>
  <c r="G232" i="4"/>
  <c r="G230" i="4"/>
  <c r="G228" i="4"/>
  <c r="G226" i="4"/>
  <c r="G224" i="4"/>
  <c r="G222" i="4"/>
  <c r="G220" i="4"/>
  <c r="G218" i="4"/>
  <c r="G216" i="4"/>
  <c r="G214" i="4"/>
  <c r="G212" i="4"/>
  <c r="G210" i="4"/>
  <c r="G208" i="4"/>
  <c r="G206" i="4"/>
  <c r="G204" i="4"/>
  <c r="G202" i="4"/>
  <c r="G200" i="4"/>
  <c r="G198" i="4"/>
  <c r="G196" i="4"/>
  <c r="G194" i="4"/>
  <c r="G192" i="4"/>
  <c r="G190" i="4"/>
  <c r="G188" i="4"/>
  <c r="G186" i="4"/>
  <c r="G184" i="4"/>
  <c r="G182" i="4"/>
  <c r="G180" i="4"/>
  <c r="G178" i="4"/>
  <c r="G176" i="4"/>
  <c r="G174" i="4"/>
  <c r="G172" i="4"/>
  <c r="G170" i="4"/>
  <c r="G168" i="4"/>
  <c r="G166" i="4"/>
  <c r="G164" i="4"/>
  <c r="G162" i="4"/>
  <c r="G160" i="4"/>
  <c r="G158" i="4"/>
  <c r="G156" i="4"/>
  <c r="G154" i="4"/>
  <c r="G152" i="4"/>
  <c r="G150" i="4"/>
  <c r="G148" i="4"/>
  <c r="G146" i="4"/>
  <c r="G144" i="4"/>
  <c r="H143" i="4"/>
  <c r="G142" i="4"/>
  <c r="G140" i="4"/>
  <c r="H139" i="4"/>
  <c r="G138" i="4"/>
  <c r="H137" i="4"/>
  <c r="J137" i="4"/>
  <c r="K137" i="4"/>
  <c r="G136" i="4"/>
  <c r="H135" i="4"/>
  <c r="G134" i="4"/>
  <c r="H133" i="4"/>
  <c r="J133" i="4"/>
  <c r="G132" i="4"/>
  <c r="H131" i="4"/>
  <c r="G130" i="4"/>
  <c r="H129" i="4"/>
  <c r="J129" i="4"/>
  <c r="K129" i="4"/>
  <c r="G128" i="4"/>
  <c r="H127" i="4"/>
  <c r="G126" i="4"/>
  <c r="H125" i="4"/>
  <c r="J125" i="4"/>
  <c r="K125" i="4"/>
  <c r="G124" i="4"/>
  <c r="H123" i="4"/>
  <c r="G122" i="4"/>
  <c r="H121" i="4"/>
  <c r="J121" i="4"/>
  <c r="K121" i="4"/>
  <c r="G120" i="4"/>
  <c r="H119" i="4"/>
  <c r="G118" i="4"/>
  <c r="H117" i="4"/>
  <c r="J117" i="4"/>
  <c r="K117" i="4"/>
  <c r="G116" i="4"/>
  <c r="H115" i="4"/>
  <c r="G114" i="4"/>
  <c r="H113" i="4"/>
  <c r="J113" i="4"/>
  <c r="K113" i="4"/>
  <c r="G112" i="4"/>
  <c r="H111" i="4"/>
  <c r="G110" i="4"/>
  <c r="H109" i="4"/>
  <c r="J109" i="4"/>
  <c r="K109" i="4"/>
  <c r="G108" i="4"/>
  <c r="H107" i="4"/>
  <c r="G106" i="4"/>
  <c r="H105" i="4"/>
  <c r="J105" i="4"/>
  <c r="K105" i="4"/>
  <c r="G104" i="4"/>
  <c r="H103" i="4"/>
  <c r="G102" i="4"/>
  <c r="H101" i="4"/>
  <c r="J101" i="4"/>
  <c r="K101" i="4"/>
  <c r="G100" i="4"/>
  <c r="H99" i="4"/>
  <c r="G2" i="4"/>
  <c r="H3" i="4"/>
  <c r="G4" i="4"/>
  <c r="H5" i="4"/>
  <c r="J5" i="4"/>
  <c r="K5" i="4"/>
  <c r="G6" i="4"/>
  <c r="H7" i="4"/>
  <c r="G8" i="4"/>
  <c r="H9" i="4"/>
  <c r="J9" i="4"/>
  <c r="K9" i="4"/>
  <c r="G10" i="4"/>
  <c r="H11" i="4"/>
  <c r="G12" i="4"/>
  <c r="H13" i="4"/>
  <c r="J13" i="4"/>
  <c r="K13" i="4"/>
  <c r="G14" i="4"/>
  <c r="H15" i="4"/>
  <c r="G16" i="4"/>
  <c r="H17" i="4"/>
  <c r="J17" i="4"/>
  <c r="K17" i="4"/>
  <c r="G18" i="4"/>
  <c r="H19" i="4"/>
  <c r="G20" i="4"/>
  <c r="H21" i="4"/>
  <c r="J21" i="4"/>
  <c r="G22" i="4"/>
  <c r="H23" i="4"/>
  <c r="G24" i="4"/>
  <c r="H25" i="4"/>
  <c r="J25" i="4"/>
  <c r="K25" i="4"/>
  <c r="G26" i="4"/>
  <c r="H27" i="4"/>
  <c r="G28" i="4"/>
  <c r="H29" i="4"/>
  <c r="J29" i="4"/>
  <c r="K29" i="4"/>
  <c r="G30" i="4"/>
  <c r="H31" i="4"/>
  <c r="G32" i="4"/>
  <c r="H33" i="4"/>
  <c r="J33" i="4"/>
  <c r="K33" i="4"/>
  <c r="G34" i="4"/>
  <c r="H35" i="4"/>
  <c r="G36" i="4"/>
  <c r="H37" i="4"/>
  <c r="J37" i="4"/>
  <c r="K37" i="4"/>
  <c r="G38" i="4"/>
  <c r="H39" i="4"/>
  <c r="G40" i="4"/>
  <c r="H41" i="4"/>
  <c r="J41" i="4"/>
  <c r="K41" i="4"/>
  <c r="G42" i="4"/>
  <c r="H43" i="4"/>
  <c r="G44" i="4"/>
  <c r="H45" i="4"/>
  <c r="J45" i="4"/>
  <c r="K45" i="4"/>
  <c r="G46" i="4"/>
  <c r="H47" i="4"/>
  <c r="G48" i="4"/>
  <c r="H49" i="4"/>
  <c r="J49" i="4"/>
  <c r="K49" i="4"/>
  <c r="G50" i="4"/>
  <c r="H51" i="4"/>
  <c r="G52" i="4"/>
  <c r="H53" i="4"/>
  <c r="J53" i="4"/>
  <c r="K53" i="4"/>
  <c r="G54" i="4"/>
  <c r="H55" i="4"/>
  <c r="G56" i="4"/>
  <c r="H57" i="4"/>
  <c r="J57" i="4"/>
  <c r="K57" i="4"/>
  <c r="G58" i="4"/>
  <c r="H59" i="4"/>
  <c r="G60" i="4"/>
  <c r="H61" i="4"/>
  <c r="J61" i="4"/>
  <c r="K61" i="4"/>
  <c r="G62" i="4"/>
  <c r="H63" i="4"/>
  <c r="G64" i="4"/>
  <c r="H65" i="4"/>
  <c r="J65" i="4"/>
  <c r="K65" i="4"/>
  <c r="G66" i="4"/>
  <c r="H67" i="4"/>
  <c r="G68" i="4"/>
  <c r="H69" i="4"/>
  <c r="J69" i="4"/>
  <c r="K69" i="4"/>
  <c r="G70" i="4"/>
  <c r="H71" i="4"/>
  <c r="G72" i="4"/>
  <c r="H73" i="4"/>
  <c r="J73" i="4"/>
  <c r="K73" i="4"/>
  <c r="G74" i="4"/>
  <c r="H75" i="4"/>
  <c r="G76" i="4"/>
  <c r="H77" i="4"/>
  <c r="J77" i="4"/>
  <c r="K77" i="4"/>
  <c r="G78" i="4"/>
  <c r="H79" i="4"/>
  <c r="G80" i="4"/>
  <c r="H81" i="4"/>
  <c r="J81" i="4"/>
  <c r="K81" i="4"/>
  <c r="G82" i="4"/>
  <c r="H83" i="4"/>
  <c r="G84" i="4"/>
  <c r="H85" i="4"/>
  <c r="J85" i="4"/>
  <c r="K85" i="4"/>
  <c r="G86" i="4"/>
  <c r="H87" i="4"/>
  <c r="G88" i="4"/>
  <c r="H89" i="4"/>
  <c r="J89" i="4"/>
  <c r="K89" i="4"/>
  <c r="G90" i="4"/>
  <c r="H91" i="4"/>
  <c r="G92" i="4"/>
  <c r="H93" i="4"/>
  <c r="J93" i="4"/>
  <c r="K93" i="4"/>
  <c r="G94" i="4"/>
  <c r="H95" i="4"/>
  <c r="G96" i="4"/>
  <c r="H97" i="4"/>
  <c r="J97" i="4"/>
  <c r="K97" i="4"/>
  <c r="G98" i="4"/>
  <c r="K21" i="4"/>
  <c r="G352" i="4"/>
  <c r="H351" i="4"/>
  <c r="J351" i="4"/>
  <c r="K351" i="4"/>
  <c r="G350" i="4"/>
  <c r="H349" i="4"/>
  <c r="G348" i="4"/>
  <c r="H347" i="4"/>
  <c r="J347" i="4"/>
  <c r="K347" i="4"/>
  <c r="G346" i="4"/>
  <c r="H345" i="4"/>
  <c r="G344" i="4"/>
  <c r="H343" i="4"/>
  <c r="J343" i="4"/>
  <c r="K343" i="4"/>
  <c r="G342" i="4"/>
  <c r="H341" i="4"/>
  <c r="G340" i="4"/>
  <c r="H339" i="4"/>
  <c r="J339" i="4"/>
  <c r="K339" i="4"/>
  <c r="G338" i="4"/>
  <c r="H337" i="4"/>
  <c r="G336" i="4"/>
  <c r="H335" i="4"/>
  <c r="J335" i="4"/>
  <c r="K335" i="4"/>
  <c r="G334" i="4"/>
  <c r="H333" i="4"/>
  <c r="G332" i="4"/>
  <c r="H331" i="4"/>
  <c r="J331" i="4"/>
  <c r="K331" i="4"/>
  <c r="G330" i="4"/>
  <c r="H329" i="4"/>
  <c r="G328" i="4"/>
  <c r="H327" i="4"/>
  <c r="J327" i="4"/>
  <c r="K327" i="4"/>
  <c r="G326" i="4"/>
  <c r="H325" i="4"/>
  <c r="G324" i="4"/>
  <c r="H323" i="4"/>
  <c r="J323" i="4"/>
  <c r="K323" i="4"/>
  <c r="G322" i="4"/>
  <c r="H321" i="4"/>
  <c r="G320" i="4"/>
  <c r="H319" i="4"/>
  <c r="J319" i="4"/>
  <c r="K319" i="4"/>
  <c r="G318" i="4"/>
  <c r="H317" i="4"/>
  <c r="G316" i="4"/>
  <c r="H315" i="4"/>
  <c r="J315" i="4"/>
  <c r="K315" i="4"/>
  <c r="G314" i="4"/>
  <c r="H313" i="4"/>
  <c r="G312" i="4"/>
  <c r="H311" i="4"/>
  <c r="J311" i="4"/>
  <c r="K311" i="4"/>
  <c r="G310" i="4"/>
  <c r="H309" i="4"/>
  <c r="G308" i="4"/>
  <c r="H307" i="4"/>
  <c r="J307" i="4"/>
  <c r="K307" i="4"/>
  <c r="G306" i="4"/>
  <c r="H305" i="4"/>
  <c r="G304" i="4"/>
  <c r="H303" i="4"/>
  <c r="J303" i="4"/>
  <c r="K303" i="4"/>
  <c r="G302" i="4"/>
  <c r="H301" i="4"/>
  <c r="G300" i="4"/>
  <c r="H299" i="4"/>
  <c r="J299" i="4"/>
  <c r="K299" i="4"/>
  <c r="G298" i="4"/>
  <c r="H297" i="4"/>
  <c r="G296" i="4"/>
  <c r="G295" i="4"/>
  <c r="H294" i="4"/>
  <c r="G293" i="4"/>
  <c r="H292" i="4"/>
  <c r="G291" i="4"/>
  <c r="H290" i="4"/>
  <c r="G289" i="4"/>
  <c r="G287" i="4"/>
  <c r="G285" i="4"/>
  <c r="G283" i="4"/>
  <c r="G281" i="4"/>
  <c r="G279" i="4"/>
  <c r="G277" i="4"/>
  <c r="G275" i="4"/>
  <c r="G273" i="4"/>
  <c r="G271" i="4"/>
  <c r="G269" i="4"/>
  <c r="G267" i="4"/>
  <c r="G265" i="4"/>
  <c r="G263" i="4"/>
  <c r="G261" i="4"/>
  <c r="G259" i="4"/>
  <c r="G257" i="4"/>
  <c r="G255" i="4"/>
  <c r="G253" i="4"/>
  <c r="G251" i="4"/>
  <c r="G249" i="4"/>
  <c r="G247" i="4"/>
  <c r="G245" i="4"/>
  <c r="G243" i="4"/>
  <c r="G241" i="4"/>
  <c r="G239" i="4"/>
  <c r="G237" i="4"/>
  <c r="G235" i="4"/>
  <c r="H234" i="4"/>
  <c r="G233" i="4"/>
  <c r="G231" i="4"/>
  <c r="G229" i="4"/>
  <c r="G227" i="4"/>
  <c r="G225" i="4"/>
  <c r="G223" i="4"/>
  <c r="G221" i="4"/>
  <c r="G219" i="4"/>
  <c r="G217" i="4"/>
  <c r="G215" i="4"/>
  <c r="G213" i="4"/>
  <c r="G211" i="4"/>
  <c r="G209" i="4"/>
  <c r="G207" i="4"/>
  <c r="G205" i="4"/>
  <c r="G203" i="4"/>
  <c r="G201" i="4"/>
  <c r="G199" i="4"/>
  <c r="G197" i="4"/>
  <c r="G195" i="4"/>
  <c r="G193" i="4"/>
  <c r="G191" i="4"/>
  <c r="G189" i="4"/>
  <c r="G187" i="4"/>
  <c r="G185" i="4"/>
  <c r="G183" i="4"/>
  <c r="G181" i="4"/>
  <c r="G179" i="4"/>
  <c r="G177" i="4"/>
  <c r="G175" i="4"/>
  <c r="G173" i="4"/>
  <c r="G171" i="4"/>
  <c r="G169" i="4"/>
  <c r="G167" i="4"/>
  <c r="G165" i="4"/>
  <c r="G163" i="4"/>
  <c r="G161" i="4"/>
  <c r="G159" i="4"/>
  <c r="G157" i="4"/>
  <c r="G155" i="4"/>
  <c r="G153" i="4"/>
  <c r="G151" i="4"/>
  <c r="G149" i="4"/>
  <c r="G147" i="4"/>
  <c r="G145" i="4"/>
  <c r="G143" i="4"/>
  <c r="G141" i="4"/>
  <c r="G139" i="4"/>
  <c r="G137" i="4"/>
  <c r="G135" i="4"/>
  <c r="H134" i="4"/>
  <c r="G133" i="4"/>
  <c r="G131" i="4"/>
  <c r="H130" i="4"/>
  <c r="H2" i="4"/>
  <c r="J2" i="4"/>
  <c r="K2" i="4"/>
  <c r="G3" i="4"/>
  <c r="H4" i="4"/>
  <c r="G5" i="4"/>
  <c r="H6" i="4"/>
  <c r="J6" i="4"/>
  <c r="K6" i="4"/>
  <c r="G7" i="4"/>
  <c r="H8" i="4"/>
  <c r="G9" i="4"/>
  <c r="H10" i="4"/>
  <c r="J10" i="4"/>
  <c r="G11" i="4"/>
  <c r="H12" i="4"/>
  <c r="G13" i="4"/>
  <c r="H14" i="4"/>
  <c r="J14" i="4"/>
  <c r="K14" i="4"/>
  <c r="G15" i="4"/>
  <c r="G17" i="4"/>
  <c r="H18" i="4"/>
  <c r="J18" i="4"/>
  <c r="K18" i="4"/>
  <c r="G19" i="4"/>
  <c r="H20" i="4"/>
  <c r="G21" i="4"/>
  <c r="H22" i="4"/>
  <c r="J22" i="4"/>
  <c r="K22" i="4"/>
  <c r="G23" i="4"/>
  <c r="H24" i="4"/>
  <c r="G25" i="4"/>
  <c r="H26" i="4"/>
  <c r="J26" i="4"/>
  <c r="K26" i="4"/>
  <c r="G27" i="4"/>
  <c r="H28" i="4"/>
  <c r="G29" i="4"/>
  <c r="H30" i="4"/>
  <c r="J30" i="4"/>
  <c r="K30" i="4"/>
  <c r="G31" i="4"/>
  <c r="H32" i="4"/>
  <c r="G33" i="4"/>
  <c r="H34" i="4"/>
  <c r="J34" i="4"/>
  <c r="K34" i="4"/>
  <c r="G35" i="4"/>
  <c r="H36" i="4"/>
  <c r="G37" i="4"/>
  <c r="H38" i="4"/>
  <c r="J38" i="4"/>
  <c r="K38" i="4"/>
  <c r="G39" i="4"/>
  <c r="H40" i="4"/>
  <c r="G41" i="4"/>
  <c r="H42" i="4"/>
  <c r="J42" i="4"/>
  <c r="K42" i="4"/>
  <c r="G43" i="4"/>
  <c r="H44" i="4"/>
  <c r="G45" i="4"/>
  <c r="H46" i="4"/>
  <c r="J46" i="4"/>
  <c r="K46" i="4"/>
  <c r="G47" i="4"/>
  <c r="H48" i="4"/>
  <c r="J48" i="4"/>
  <c r="K48" i="4"/>
  <c r="G49" i="4"/>
  <c r="H50" i="4"/>
  <c r="G51" i="4"/>
  <c r="H52" i="4"/>
  <c r="J52" i="4"/>
  <c r="K52" i="4"/>
  <c r="G53" i="4"/>
  <c r="H54" i="4"/>
  <c r="G55" i="4"/>
  <c r="H56" i="4"/>
  <c r="J56" i="4"/>
  <c r="K56" i="4"/>
  <c r="G57" i="4"/>
  <c r="H58" i="4"/>
  <c r="G59" i="4"/>
  <c r="H60" i="4"/>
  <c r="J60" i="4"/>
  <c r="K60" i="4"/>
  <c r="G61" i="4"/>
  <c r="H62" i="4"/>
  <c r="G63" i="4"/>
  <c r="H64" i="4"/>
  <c r="J64" i="4"/>
  <c r="K64" i="4"/>
  <c r="G65" i="4"/>
  <c r="H66" i="4"/>
  <c r="G67" i="4"/>
  <c r="H68" i="4"/>
  <c r="J68" i="4"/>
  <c r="K68" i="4"/>
  <c r="G69" i="4"/>
  <c r="G71" i="4"/>
  <c r="H72" i="4"/>
  <c r="J72" i="4"/>
  <c r="K72" i="4"/>
  <c r="G73" i="4"/>
  <c r="H74" i="4"/>
  <c r="G75" i="4"/>
  <c r="H76" i="4"/>
  <c r="J76" i="4"/>
  <c r="K76" i="4"/>
  <c r="G77" i="4"/>
  <c r="H78" i="4"/>
  <c r="G79" i="4"/>
  <c r="H80" i="4"/>
  <c r="J80" i="4"/>
  <c r="K80" i="4"/>
  <c r="G81" i="4"/>
  <c r="H82" i="4"/>
  <c r="G83" i="4"/>
  <c r="H84" i="4"/>
  <c r="J84" i="4"/>
  <c r="K84" i="4"/>
  <c r="G85" i="4"/>
  <c r="H86" i="4"/>
  <c r="G87" i="4"/>
  <c r="H88" i="4"/>
  <c r="J88" i="4"/>
  <c r="K88" i="4"/>
  <c r="G89" i="4"/>
  <c r="H90" i="4"/>
  <c r="G91" i="4"/>
  <c r="H92" i="4"/>
  <c r="J92" i="4"/>
  <c r="K92" i="4"/>
  <c r="G93" i="4"/>
  <c r="H94" i="4"/>
  <c r="G95" i="4"/>
  <c r="H96" i="4"/>
  <c r="J96" i="4"/>
  <c r="K96" i="4"/>
  <c r="G97" i="4"/>
  <c r="H98" i="4"/>
  <c r="G99" i="4"/>
  <c r="H100" i="4"/>
  <c r="J100" i="4"/>
  <c r="K100" i="4"/>
  <c r="G101" i="4"/>
  <c r="H102" i="4"/>
  <c r="G103" i="4"/>
  <c r="H104" i="4"/>
  <c r="J104" i="4"/>
  <c r="K104" i="4"/>
  <c r="G105" i="4"/>
  <c r="H106" i="4"/>
  <c r="G107" i="4"/>
  <c r="H108" i="4"/>
  <c r="J108" i="4"/>
  <c r="K108" i="4"/>
  <c r="G109" i="4"/>
  <c r="H110" i="4"/>
  <c r="G111" i="4"/>
  <c r="H112" i="4"/>
  <c r="J112" i="4"/>
  <c r="K112" i="4"/>
  <c r="G113" i="4"/>
  <c r="H114" i="4"/>
  <c r="G115" i="4"/>
  <c r="H116" i="4"/>
  <c r="J116" i="4"/>
  <c r="K116" i="4"/>
  <c r="G117" i="4"/>
  <c r="H118" i="4"/>
  <c r="G119" i="4"/>
  <c r="H120" i="4"/>
  <c r="J120" i="4"/>
  <c r="K120" i="4"/>
  <c r="G121" i="4"/>
  <c r="H122" i="4"/>
  <c r="G123" i="4"/>
  <c r="H124" i="4"/>
  <c r="J124" i="4"/>
  <c r="K124" i="4"/>
  <c r="G125" i="4"/>
  <c r="H126" i="4"/>
  <c r="G127" i="4"/>
  <c r="H128" i="4"/>
  <c r="J128" i="4"/>
  <c r="K128" i="4"/>
  <c r="G129" i="4"/>
  <c r="K133" i="4"/>
  <c r="J304" i="4"/>
  <c r="K304" i="4"/>
  <c r="K10" i="4"/>
  <c r="J143" i="4"/>
  <c r="K143" i="4"/>
  <c r="J234" i="4"/>
  <c r="K234" i="4"/>
  <c r="J126" i="4"/>
  <c r="K126" i="4"/>
  <c r="J122" i="4"/>
  <c r="K122" i="4"/>
  <c r="J118" i="4"/>
  <c r="K118" i="4"/>
  <c r="J114" i="4"/>
  <c r="K114" i="4"/>
  <c r="J110" i="4"/>
  <c r="K110" i="4"/>
  <c r="J106" i="4"/>
  <c r="K106" i="4"/>
  <c r="J102" i="4"/>
  <c r="K102" i="4"/>
  <c r="J98" i="4"/>
  <c r="K98" i="4"/>
  <c r="J94" i="4"/>
  <c r="K94" i="4"/>
  <c r="J90" i="4"/>
  <c r="K90" i="4"/>
  <c r="J86" i="4"/>
  <c r="K86" i="4"/>
  <c r="J82" i="4"/>
  <c r="K82" i="4"/>
  <c r="J78" i="4"/>
  <c r="K78" i="4"/>
  <c r="J74" i="4"/>
  <c r="K74" i="4"/>
  <c r="J66" i="4"/>
  <c r="K66" i="4"/>
  <c r="J62" i="4"/>
  <c r="K62" i="4"/>
  <c r="J58" i="4"/>
  <c r="K58" i="4"/>
  <c r="J54" i="4"/>
  <c r="K54" i="4"/>
  <c r="J50" i="4"/>
  <c r="K50" i="4"/>
  <c r="J44" i="4"/>
  <c r="K44" i="4"/>
  <c r="J40" i="4"/>
  <c r="K40" i="4"/>
  <c r="J36" i="4"/>
  <c r="K36" i="4"/>
  <c r="J32" i="4"/>
  <c r="K32" i="4"/>
  <c r="J28" i="4"/>
  <c r="K28" i="4"/>
  <c r="J24" i="4"/>
  <c r="K24" i="4"/>
  <c r="J20" i="4"/>
  <c r="K20" i="4"/>
  <c r="J12" i="4"/>
  <c r="K12" i="4"/>
  <c r="J8" i="4"/>
  <c r="K8" i="4"/>
  <c r="J4" i="4"/>
  <c r="K4" i="4"/>
  <c r="J297" i="4"/>
  <c r="K297" i="4"/>
  <c r="J301" i="4"/>
  <c r="K301" i="4"/>
  <c r="J305" i="4"/>
  <c r="K305" i="4"/>
  <c r="J309" i="4"/>
  <c r="K309" i="4"/>
  <c r="J313" i="4"/>
  <c r="K313" i="4"/>
  <c r="J317" i="4"/>
  <c r="K317" i="4"/>
  <c r="J321" i="4"/>
  <c r="K321" i="4"/>
  <c r="J325" i="4"/>
  <c r="K325" i="4"/>
  <c r="J329" i="4"/>
  <c r="K329" i="4"/>
  <c r="J333" i="4"/>
  <c r="K333" i="4"/>
  <c r="J337" i="4"/>
  <c r="K337" i="4"/>
  <c r="J341" i="4"/>
  <c r="K341" i="4"/>
  <c r="J345" i="4"/>
  <c r="K345" i="4"/>
  <c r="J349" i="4"/>
  <c r="K349" i="4"/>
  <c r="J290" i="4"/>
  <c r="K290" i="4"/>
  <c r="J294" i="4"/>
  <c r="K294" i="4"/>
  <c r="J298" i="4"/>
  <c r="K298" i="4"/>
  <c r="J322" i="4"/>
  <c r="K322" i="4"/>
  <c r="J326" i="4"/>
  <c r="K326" i="4"/>
  <c r="J330" i="4"/>
  <c r="K330" i="4"/>
  <c r="J334" i="4"/>
  <c r="K334" i="4"/>
  <c r="J338" i="4"/>
  <c r="K338" i="4"/>
  <c r="J342" i="4"/>
  <c r="K342" i="4"/>
  <c r="J346" i="4"/>
  <c r="K346" i="4"/>
  <c r="J350" i="4"/>
  <c r="K350" i="4"/>
  <c r="J95" i="4"/>
  <c r="K95" i="4"/>
  <c r="J91" i="4"/>
  <c r="K91" i="4"/>
  <c r="J87" i="4"/>
  <c r="K87" i="4"/>
  <c r="J83" i="4"/>
  <c r="K83" i="4"/>
  <c r="J79" i="4"/>
  <c r="K79" i="4"/>
  <c r="J75" i="4"/>
  <c r="K75" i="4"/>
  <c r="J71" i="4"/>
  <c r="K71" i="4"/>
  <c r="J67" i="4"/>
  <c r="K67" i="4"/>
  <c r="J63" i="4"/>
  <c r="K63" i="4"/>
  <c r="J59" i="4"/>
  <c r="K59" i="4"/>
  <c r="J55" i="4"/>
  <c r="K55" i="4"/>
  <c r="J51" i="4"/>
  <c r="K51" i="4"/>
  <c r="J47" i="4"/>
  <c r="K47" i="4"/>
  <c r="J99" i="4"/>
  <c r="K99" i="4"/>
  <c r="J103" i="4"/>
  <c r="K103" i="4"/>
  <c r="J107" i="4"/>
  <c r="K107" i="4"/>
  <c r="J111" i="4"/>
  <c r="K111" i="4"/>
  <c r="J115" i="4"/>
  <c r="K115" i="4"/>
  <c r="J119" i="4"/>
  <c r="K119" i="4"/>
  <c r="J123" i="4"/>
  <c r="K123" i="4"/>
  <c r="J127" i="4"/>
  <c r="K127" i="4"/>
  <c r="J131" i="4"/>
  <c r="K131" i="4"/>
  <c r="J135" i="4"/>
  <c r="K135" i="4"/>
  <c r="J139" i="4"/>
  <c r="K139" i="4"/>
  <c r="K296" i="4"/>
  <c r="K180" i="4"/>
  <c r="K176" i="4"/>
  <c r="K172" i="4"/>
  <c r="K168" i="4"/>
  <c r="K164" i="4"/>
  <c r="K160" i="4"/>
  <c r="K156" i="4"/>
  <c r="K255" i="4"/>
  <c r="K251" i="4"/>
  <c r="K247" i="4"/>
  <c r="K243" i="4"/>
  <c r="K239" i="4"/>
  <c r="K235" i="4"/>
  <c r="K231" i="4"/>
  <c r="K227" i="4"/>
  <c r="K223" i="4"/>
  <c r="K219" i="4"/>
  <c r="K215" i="4"/>
  <c r="K211" i="4"/>
  <c r="K140" i="4"/>
  <c r="K136" i="4"/>
  <c r="J130" i="4"/>
  <c r="K130" i="4"/>
  <c r="J134" i="4"/>
  <c r="K134" i="4"/>
  <c r="J292" i="4"/>
  <c r="K292" i="4"/>
  <c r="J43" i="4"/>
  <c r="K43" i="4"/>
  <c r="J39" i="4"/>
  <c r="K39" i="4"/>
  <c r="J35" i="4"/>
  <c r="K35" i="4"/>
  <c r="J31" i="4"/>
  <c r="K31" i="4"/>
  <c r="J27" i="4"/>
  <c r="K27" i="4"/>
  <c r="J23" i="4"/>
  <c r="K23" i="4"/>
  <c r="J19" i="4"/>
  <c r="K19" i="4"/>
  <c r="J15" i="4"/>
  <c r="K15" i="4"/>
  <c r="J11" i="4"/>
  <c r="K11" i="4"/>
  <c r="J7" i="4"/>
  <c r="K7" i="4"/>
  <c r="J3" i="4"/>
  <c r="K3" i="4"/>
  <c r="J257" i="4"/>
  <c r="K257" i="4"/>
  <c r="K259" i="4"/>
  <c r="J261" i="4"/>
  <c r="K261" i="4"/>
  <c r="K263" i="4"/>
  <c r="J265" i="4"/>
  <c r="K265" i="4"/>
  <c r="K267" i="4"/>
  <c r="J269" i="4"/>
  <c r="K269" i="4"/>
  <c r="K271" i="4"/>
  <c r="J273" i="4"/>
  <c r="K273" i="4"/>
  <c r="K275" i="4"/>
  <c r="J277" i="4"/>
  <c r="K277" i="4"/>
  <c r="K279" i="4"/>
  <c r="J281" i="4"/>
  <c r="K281" i="4"/>
  <c r="K283" i="4"/>
  <c r="J285" i="4"/>
  <c r="K285" i="4"/>
  <c r="K287" i="4"/>
</calcChain>
</file>

<file path=xl/sharedStrings.xml><?xml version="1.0" encoding="utf-8"?>
<sst xmlns="http://schemas.openxmlformats.org/spreadsheetml/2006/main" count="4055" uniqueCount="1985">
  <si>
    <t>keyword</t>
  </si>
  <si>
    <t>translation</t>
  </si>
  <si>
    <t>market</t>
  </si>
  <si>
    <t>location</t>
  </si>
  <si>
    <t>device</t>
  </si>
  <si>
    <t>google_rank</t>
  </si>
  <si>
    <t>google_base_rank</t>
  </si>
  <si>
    <t>google_move</t>
  </si>
  <si>
    <t>google_url</t>
  </si>
  <si>
    <t>google_results</t>
  </si>
  <si>
    <t>google_kei</t>
  </si>
  <si>
    <t>yahoo_rank</t>
  </si>
  <si>
    <t>yahoo_move</t>
  </si>
  <si>
    <t>yahoo_url</t>
  </si>
  <si>
    <t>bing_rank</t>
  </si>
  <si>
    <t>bing_move</t>
  </si>
  <si>
    <t>bing_url</t>
  </si>
  <si>
    <t>global_monthly_searches</t>
  </si>
  <si>
    <t>regional_monthly_searches</t>
  </si>
  <si>
    <t>cpc</t>
  </si>
  <si>
    <t>tags</t>
  </si>
  <si>
    <t>created_at</t>
  </si>
  <si>
    <t>GB-en</t>
  </si>
  <si>
    <t>Desktop_1</t>
  </si>
  <si>
    <t>$1.65</t>
  </si>
  <si>
    <t>general / top</t>
  </si>
  <si>
    <t>www.4psmarketing.com/</t>
  </si>
  <si>
    <t>$0.00</t>
  </si>
  <si>
    <t>$12.74</t>
  </si>
  <si>
    <t>digital advertising / ppc / second tier / services</t>
  </si>
  <si>
    <t>other</t>
  </si>
  <si>
    <t>www.4psmarketing.com/our-services/web-analytics/</t>
  </si>
  <si>
    <t>www.4psmarketing.com/blog/web-analytics-agency/</t>
  </si>
  <si>
    <t>analytics / services / top</t>
  </si>
  <si>
    <t>$6.71</t>
  </si>
  <si>
    <t>analytics / consulting / services / top</t>
  </si>
  <si>
    <t>$10.40</t>
  </si>
  <si>
    <t>consulting</t>
  </si>
  <si>
    <t>content / expertise / prof services / second tier / services</t>
  </si>
  <si>
    <t>$15.45</t>
  </si>
  <si>
    <t>expertise / prof services / top</t>
  </si>
  <si>
    <t>expertise / prof services / second tier</t>
  </si>
  <si>
    <t>$6.18</t>
  </si>
  <si>
    <t>$16.71</t>
  </si>
  <si>
    <t>$11.37</t>
  </si>
  <si>
    <t>$3.15</t>
  </si>
  <si>
    <t>digital pr / services / top</t>
  </si>
  <si>
    <t>general / second tier</t>
  </si>
  <si>
    <t>expertise / prof services / second tier / services / social</t>
  </si>
  <si>
    <t>www.4psmarketing.com/about/our-charities/</t>
  </si>
  <si>
    <t>$6.32</t>
  </si>
  <si>
    <t>$1.54</t>
  </si>
  <si>
    <t>expertise / third sector / top</t>
  </si>
  <si>
    <t>$3.71</t>
  </si>
  <si>
    <t>$4.25</t>
  </si>
  <si>
    <t>consultancy / services / top</t>
  </si>
  <si>
    <t>$13.24</t>
  </si>
  <si>
    <t>content / services / top</t>
  </si>
  <si>
    <t>www.4psmarketing.com/our-services/content-marketing/</t>
  </si>
  <si>
    <t>$14.30</t>
  </si>
  <si>
    <t>$10.59</t>
  </si>
  <si>
    <t>$5.66</t>
  </si>
  <si>
    <t>digital advertising / services / top</t>
  </si>
  <si>
    <t>$11.62</t>
  </si>
  <si>
    <t>$6.70</t>
  </si>
  <si>
    <t>$3.66</t>
  </si>
  <si>
    <t>$5.47</t>
  </si>
  <si>
    <t>$3.07</t>
  </si>
  <si>
    <t>$3.10</t>
  </si>
  <si>
    <t>consultancy / second tier / services</t>
  </si>
  <si>
    <t>www.4psmarketing.com/about/in-the-press/</t>
  </si>
  <si>
    <t>ecommerce / expertise / top</t>
  </si>
  <si>
    <t>$14.50</t>
  </si>
  <si>
    <t>$11.05</t>
  </si>
  <si>
    <t>$10.63</t>
  </si>
  <si>
    <t>digital marketing / services / top</t>
  </si>
  <si>
    <t>$11.86</t>
  </si>
  <si>
    <t>digital marketing / second tier / services</t>
  </si>
  <si>
    <t>$6.85</t>
  </si>
  <si>
    <t>$11.88</t>
  </si>
  <si>
    <t>$8.91</t>
  </si>
  <si>
    <t>$22.60</t>
  </si>
  <si>
    <t>$10.30</t>
  </si>
  <si>
    <t>consultancy / consulting / services / top</t>
  </si>
  <si>
    <t>www.4psmarketing.com/about/training/</t>
  </si>
  <si>
    <t>$12.54</t>
  </si>
  <si>
    <t>$13.81</t>
  </si>
  <si>
    <t>$3.23</t>
  </si>
  <si>
    <t>$8.74</t>
  </si>
  <si>
    <t>$13.41</t>
  </si>
  <si>
    <t>$23.97</t>
  </si>
  <si>
    <t>$5.12</t>
  </si>
  <si>
    <t>$28.26</t>
  </si>
  <si>
    <t>digital strategy / services / top</t>
  </si>
  <si>
    <t>$6.66</t>
  </si>
  <si>
    <t>expertise / media &amp; publishers / top</t>
  </si>
  <si>
    <t>$10.02</t>
  </si>
  <si>
    <t>$10.34</t>
  </si>
  <si>
    <t>digital marketing / other / second tier / services</t>
  </si>
  <si>
    <t>$1.49</t>
  </si>
  <si>
    <t>$4.24</t>
  </si>
  <si>
    <t>$11.77</t>
  </si>
  <si>
    <t>$5.19</t>
  </si>
  <si>
    <t>$10.96</t>
  </si>
  <si>
    <t>$15.03</t>
  </si>
  <si>
    <t>$16.38</t>
  </si>
  <si>
    <t>$3.77</t>
  </si>
  <si>
    <t>www.4psmarketing.com/our-expertise/education/</t>
  </si>
  <si>
    <t>education / expertise / top</t>
  </si>
  <si>
    <t>$6.36</t>
  </si>
  <si>
    <t>ecommerce / expertise / other / top</t>
  </si>
  <si>
    <t>$3.28</t>
  </si>
  <si>
    <t>$0.75</t>
  </si>
  <si>
    <t>$0.35</t>
  </si>
  <si>
    <t>$0.81</t>
  </si>
  <si>
    <t>expertise / food / top</t>
  </si>
  <si>
    <t>www.4psmarketing.com/our-expertise/food-and-drink/lindt-chocolate/</t>
  </si>
  <si>
    <t>$29.45</t>
  </si>
  <si>
    <t>$1.84</t>
  </si>
  <si>
    <t>$1.12</t>
  </si>
  <si>
    <t>$0.79</t>
  </si>
  <si>
    <t>$7.88</t>
  </si>
  <si>
    <t>expertise / second tier / travel</t>
  </si>
  <si>
    <t>$4.30</t>
  </si>
  <si>
    <t>www.4psmarketing.com/blog/integrated-digital-marketing/</t>
  </si>
  <si>
    <t>$5.01</t>
  </si>
  <si>
    <t>$6.05</t>
  </si>
  <si>
    <t>$11.73</t>
  </si>
  <si>
    <t>$3.50</t>
  </si>
  <si>
    <t>$6.79</t>
  </si>
  <si>
    <t>$4.12</t>
  </si>
  <si>
    <t>$12.05</t>
  </si>
  <si>
    <t>$3.27</t>
  </si>
  <si>
    <t>$6.75</t>
  </si>
  <si>
    <t>expertise / general / prof services / second tier</t>
  </si>
  <si>
    <t>$10.87</t>
  </si>
  <si>
    <t>$7.60</t>
  </si>
  <si>
    <t>$6.47</t>
  </si>
  <si>
    <t>consultancy / consulting / second tier / services</t>
  </si>
  <si>
    <t>$8.79</t>
  </si>
  <si>
    <t>$8.62</t>
  </si>
  <si>
    <t>$9.75</t>
  </si>
  <si>
    <t>$3.63</t>
  </si>
  <si>
    <t>second tier / seo / services</t>
  </si>
  <si>
    <t>$8.69</t>
  </si>
  <si>
    <t>$15.50</t>
  </si>
  <si>
    <t>$2.32</t>
  </si>
  <si>
    <t>$3.08</t>
  </si>
  <si>
    <t>$6.84</t>
  </si>
  <si>
    <t>$3.74</t>
  </si>
  <si>
    <t>$1.70</t>
  </si>
  <si>
    <t>$4.32</t>
  </si>
  <si>
    <t>$5.53</t>
  </si>
  <si>
    <t>$9.47</t>
  </si>
  <si>
    <t>$5.43</t>
  </si>
  <si>
    <t>$5.74</t>
  </si>
  <si>
    <t>$13.18</t>
  </si>
  <si>
    <t>$0.60</t>
  </si>
  <si>
    <t>$8.59</t>
  </si>
  <si>
    <t>expertise / food / other / top</t>
  </si>
  <si>
    <t>$7.83</t>
  </si>
  <si>
    <t>www.4psmarketing.com/our-expertise/third-sector/</t>
  </si>
  <si>
    <t>$5.52</t>
  </si>
  <si>
    <t>www.4psmarketing.com/our-expertise/property/</t>
  </si>
  <si>
    <t>www.4psmarketing.com/our-services/ppc/</t>
  </si>
  <si>
    <t>$29.26</t>
  </si>
  <si>
    <t>$23.46</t>
  </si>
  <si>
    <t>$48.58</t>
  </si>
  <si>
    <t>$2.12</t>
  </si>
  <si>
    <t>$27.25</t>
  </si>
  <si>
    <t>$12.97</t>
  </si>
  <si>
    <t>$10.56</t>
  </si>
  <si>
    <t>$7.76</t>
  </si>
  <si>
    <t>$5.68</t>
  </si>
  <si>
    <t>$17.40</t>
  </si>
  <si>
    <t>$28.73</t>
  </si>
  <si>
    <t>ppc / services / top</t>
  </si>
  <si>
    <t>$32.21</t>
  </si>
  <si>
    <t>$29.19</t>
  </si>
  <si>
    <t>$24.37</t>
  </si>
  <si>
    <t>$15.05</t>
  </si>
  <si>
    <t>$37.77</t>
  </si>
  <si>
    <t>$17.10</t>
  </si>
  <si>
    <t>$4.87</t>
  </si>
  <si>
    <t>$6.04</t>
  </si>
  <si>
    <t>$17.60</t>
  </si>
  <si>
    <t>$4.75</t>
  </si>
  <si>
    <t>$20.27</t>
  </si>
  <si>
    <t>$4.58</t>
  </si>
  <si>
    <t>expertise / property / top</t>
  </si>
  <si>
    <t>$4.81</t>
  </si>
  <si>
    <t>$1.55</t>
  </si>
  <si>
    <t>$2.14</t>
  </si>
  <si>
    <t>$6.67</t>
  </si>
  <si>
    <t>$3.94</t>
  </si>
  <si>
    <t>$5.18</t>
  </si>
  <si>
    <t>$0.47</t>
  </si>
  <si>
    <t>$16.86</t>
  </si>
  <si>
    <t>$20.80</t>
  </si>
  <si>
    <t>seo / services / top</t>
  </si>
  <si>
    <t>$23.79</t>
  </si>
  <si>
    <t>$8.73</t>
  </si>
  <si>
    <t>$8.58</t>
  </si>
  <si>
    <t>$21.48</t>
  </si>
  <si>
    <t>$18.34</t>
  </si>
  <si>
    <t>$12.03</t>
  </si>
  <si>
    <t>consulting / second tier / seo / services</t>
  </si>
  <si>
    <t>$13.10</t>
  </si>
  <si>
    <t>$23.17</t>
  </si>
  <si>
    <t>$11.32</t>
  </si>
  <si>
    <t>$15.71</t>
  </si>
  <si>
    <t>$17.68</t>
  </si>
  <si>
    <t>$9.46</t>
  </si>
  <si>
    <t>$9.99</t>
  </si>
  <si>
    <t>$7.15</t>
  </si>
  <si>
    <t>www.4psmarketing.com/our-expertise/publishing/</t>
  </si>
  <si>
    <t>expertise / media &amp; publishers / other / top</t>
  </si>
  <si>
    <t>www.4psmarketing.com/our-expertise/travel/</t>
  </si>
  <si>
    <t>expertise / top / travel</t>
  </si>
  <si>
    <t>$6.94</t>
  </si>
  <si>
    <t>$4.48</t>
  </si>
  <si>
    <t>$16.60</t>
  </si>
  <si>
    <t>$17.25</t>
  </si>
  <si>
    <t>www.4psmarketing.com/our-services/seo/</t>
  </si>
  <si>
    <t>$6.22</t>
  </si>
  <si>
    <t>$7.99</t>
  </si>
  <si>
    <t>services / social / top</t>
  </si>
  <si>
    <t>$3.61</t>
  </si>
  <si>
    <t>second tier / services / social</t>
  </si>
  <si>
    <t>$7.65</t>
  </si>
  <si>
    <t>www.4psmarketing.com/our-services/social-media/</t>
  </si>
  <si>
    <t>$9.24</t>
  </si>
  <si>
    <t>$10.73</t>
  </si>
  <si>
    <t>$8.99</t>
  </si>
  <si>
    <t>$7.78</t>
  </si>
  <si>
    <t>$6.02</t>
  </si>
  <si>
    <t>$15.30</t>
  </si>
  <si>
    <t>$5.34</t>
  </si>
  <si>
    <t>$6.11</t>
  </si>
  <si>
    <t>$10.50</t>
  </si>
  <si>
    <t>$10.17</t>
  </si>
  <si>
    <t>other / second tier / services / social</t>
  </si>
  <si>
    <t>$8.09</t>
  </si>
  <si>
    <t>$12.34</t>
  </si>
  <si>
    <t>$9.98</t>
  </si>
  <si>
    <t>$12.12</t>
  </si>
  <si>
    <t>$10.10</t>
  </si>
  <si>
    <t>expertise / other / prof services / services / social</t>
  </si>
  <si>
    <t>$5.05</t>
  </si>
  <si>
    <t>$14.57</t>
  </si>
  <si>
    <t>$11.02</t>
  </si>
  <si>
    <t>$9.79</t>
  </si>
  <si>
    <t>$6.19</t>
  </si>
  <si>
    <t>$12.52</t>
  </si>
  <si>
    <t>$8.45</t>
  </si>
  <si>
    <t>$6.62</t>
  </si>
  <si>
    <t>$9.70</t>
  </si>
  <si>
    <t>$9.74</t>
  </si>
  <si>
    <t>$5.25</t>
  </si>
  <si>
    <t>$5.92</t>
  </si>
  <si>
    <t>$5.67</t>
  </si>
  <si>
    <t>$7.01</t>
  </si>
  <si>
    <t>$10.80</t>
  </si>
  <si>
    <t>$7.29</t>
  </si>
  <si>
    <t>expertise / tech / top</t>
  </si>
  <si>
    <t>$0.24</t>
  </si>
  <si>
    <t>www.4psmarketing.com/our-expertise/technology/</t>
  </si>
  <si>
    <t>$18.17</t>
  </si>
  <si>
    <t>$21.79</t>
  </si>
  <si>
    <t>$6.87</t>
  </si>
  <si>
    <t>www.4psmarketing.com/blog/6-ppc-tips-travel-companies-lead-christmas/</t>
  </si>
  <si>
    <t>$2.88</t>
  </si>
  <si>
    <t>$6.44</t>
  </si>
  <si>
    <t>analytics / second tier / services</t>
  </si>
  <si>
    <t>analytics / consulting / second tier / services</t>
  </si>
  <si>
    <t>$7.25</t>
  </si>
  <si>
    <t>$6.35</t>
  </si>
  <si>
    <t>Query</t>
  </si>
  <si>
    <t>Impressions</t>
  </si>
  <si>
    <t>Clicks</t>
  </si>
  <si>
    <t>CTR</t>
  </si>
  <si>
    <t>Avg. position</t>
  </si>
  <si>
    <t>Landing Page</t>
  </si>
  <si>
    <t>Source/Medium</t>
  </si>
  <si>
    <t>Sessions</t>
  </si>
  <si>
    <t>% New Sessions</t>
  </si>
  <si>
    <t>New Users</t>
  </si>
  <si>
    <t>Bounce Rate</t>
  </si>
  <si>
    <t>Pages / Session</t>
  </si>
  <si>
    <t>Avg. Session Duration</t>
  </si>
  <si>
    <t>Transactions</t>
  </si>
  <si>
    <t>Revenue</t>
  </si>
  <si>
    <t>E-commerce Conversion Rate</t>
  </si>
  <si>
    <t>/</t>
  </si>
  <si>
    <t>google / organic</t>
  </si>
  <si>
    <t>Â£0.00</t>
  </si>
  <si>
    <t>/our-expertise/food-and-drink/lindt-chocolate/</t>
  </si>
  <si>
    <t>/about/recruitment/</t>
  </si>
  <si>
    <t>/about/</t>
  </si>
  <si>
    <t>/contact-us/</t>
  </si>
  <si>
    <t>/blog/uniqlo-case-study/</t>
  </si>
  <si>
    <t>/blog/seo-review-holland-and-barrett/</t>
  </si>
  <si>
    <t>/blog/the-4ps-of-marketing/</t>
  </si>
  <si>
    <t>/blog/samsung-vs-apple-and-the-viral-ad-debate/</t>
  </si>
  <si>
    <t>/blog/5-tips-for-building-brand-awareness-through-social-media/</t>
  </si>
  <si>
    <t>/blog/christmas-retailers/</t>
  </si>
  <si>
    <t>/our-expertise/ecommerce/bareminerals/</t>
  </si>
  <si>
    <t>/blog/</t>
  </si>
  <si>
    <t>/our-services/</t>
  </si>
  <si>
    <t>/blog/about/jobs/senior-digital-executive-ppc-focus/</t>
  </si>
  <si>
    <t>/blog/widget-benefits/</t>
  </si>
  <si>
    <t>/our-services/seo/</t>
  </si>
  <si>
    <t>/about/our-people/</t>
  </si>
  <si>
    <t>/blog/consumer-perception-the-battle-of-heinz-vs-branston/</t>
  </si>
  <si>
    <t>/blog/new-ms-website/</t>
  </si>
  <si>
    <t>/blog/seo-audit-essential-to-marketing/</t>
  </si>
  <si>
    <t>/blog/social-media-for-the-gambling-sector/</t>
  </si>
  <si>
    <t>/about/our-people/rachel-kneen/</t>
  </si>
  <si>
    <t>/blog/lindt-office-shoes-liberty-and-benefit-cosmetics-move-accounts-to-4ps-marketing/</t>
  </si>
  <si>
    <t>/blog/the-importance-of-campaign-planning-2/</t>
  </si>
  <si>
    <t>/blog/car-rental-companies-seo-winners-losers/</t>
  </si>
  <si>
    <t>/our-expertise/food-and-drink/jamie-oliver/</t>
  </si>
  <si>
    <t>/blog/tracking-custom-404-pages-in-google-analytics/</t>
  </si>
  <si>
    <t>/our-expertise/education/university-essex-online/</t>
  </si>
  <si>
    <t>/our-services/consulting/</t>
  </si>
  <si>
    <t>/our-services/digital-advertising/</t>
  </si>
  <si>
    <t>/about/our-charities/</t>
  </si>
  <si>
    <t>/about/our-people/chris-hyland/</t>
  </si>
  <si>
    <t>/about/our-people/serena-wong/</t>
  </si>
  <si>
    <t>/about/training/</t>
  </si>
  <si>
    <t>/blog/digital-marketing-vs-traditional/</t>
  </si>
  <si>
    <t>/blog/travel-marketing-2013-the-rise-of-the-travel-itinerary/</t>
  </si>
  <si>
    <t>/blog/tumblr-seo-tactics-basic-guide/</t>
  </si>
  <si>
    <t>/about/in-the-press/</t>
  </si>
  <si>
    <t>/about/our-people/hannah-miller/</t>
  </si>
  <si>
    <t>/about/our-people/kit-nicols/</t>
  </si>
  <si>
    <t>/blog/competitor-analysis-debenhams/</t>
  </si>
  <si>
    <t>/blog/implementing-an-effective-content-strategy/</t>
  </si>
  <si>
    <t>/blog/rich-snippets-for-software-apps/</t>
  </si>
  <si>
    <t>/our-approach/</t>
  </si>
  <si>
    <t>/our-services/social-media/</t>
  </si>
  <si>
    <t>/blog/about/jobs/office-coordinator/</t>
  </si>
  <si>
    <t>/blog/facebook-tesco-pages-and-data/</t>
  </si>
  <si>
    <t>/blog/how-are-you-using-attribution-models/</t>
  </si>
  <si>
    <t>/blog/independent-seo-award/</t>
  </si>
  <si>
    <t>/blog/interactive-analytics-using-google-analytics-to-capture-votes/</t>
  </si>
  <si>
    <t>/blog/managing-professional-services-brand-white-case/</t>
  </si>
  <si>
    <t>/blog/new-iphone-4-review/</t>
  </si>
  <si>
    <t>/blog/nintendo-santa-post-it-note-picture/</t>
  </si>
  <si>
    <t>/blog/online-shopping-statistics-ecommerce-seo/</t>
  </si>
  <si>
    <t>/blog/tag-cloud/</t>
  </si>
  <si>
    <t>/our-expertise/</t>
  </si>
  <si>
    <t>/our-expertise/food-and-drink/</t>
  </si>
  <si>
    <t>/our-expertise/third-sector/</t>
  </si>
  <si>
    <t>/about/our-events/</t>
  </si>
  <si>
    <t>/about/our-people/kelly-green/</t>
  </si>
  <si>
    <t>/about/our-people/kristi-hoyle/</t>
  </si>
  <si>
    <t>/about/our-people/sally-gurteen/</t>
  </si>
  <si>
    <t>/blog/4pshike-sarah-jordan-twitter-qa-session/</t>
  </si>
  <si>
    <t>/blog/brands-bloggers/</t>
  </si>
  <si>
    <t>/blog/charity-marketing-2014/</t>
  </si>
  <si>
    <t>/blog/google-keyword-planner-pros-cons/</t>
  </si>
  <si>
    <t>/blog/google-penalties-user/</t>
  </si>
  <si>
    <t>/blog/mobile-marketing-2013-the-trendsetters/</t>
  </si>
  <si>
    <t>/blog/offline-to-online-staples/</t>
  </si>
  <si>
    <t>/blog/tag/social-media/</t>
  </si>
  <si>
    <t>/blog/the-4ps-happiness-index/</t>
  </si>
  <si>
    <t>/blog/the-return-of-the-penguin-and-how-it-may-affect-the-travel-industry/</t>
  </si>
  <si>
    <t>/blog/understanding-our-brand/</t>
  </si>
  <si>
    <t>/blog/universal-analytics/</t>
  </si>
  <si>
    <t>/blog/why-to-vote-for-hannah-miller-as-top-woman-in-digital-under-30/</t>
  </si>
  <si>
    <t>/our-expertise/education/</t>
  </si>
  <si>
    <t>/our-expertise/travel/dertour/</t>
  </si>
  <si>
    <t>/our-services/web-analytics/</t>
  </si>
  <si>
    <t>/about/our-people/ellie-steele/</t>
  </si>
  <si>
    <t>/about/our-people/emma-haslam/</t>
  </si>
  <si>
    <t>/about/our-people/emma-pilcher/</t>
  </si>
  <si>
    <t>/about/our-people/jennifer-stapleton/</t>
  </si>
  <si>
    <t>/about/our-people/karl-jenkins/</t>
  </si>
  <si>
    <t>/about/our-people/lauren-luxenberg/</t>
  </si>
  <si>
    <t>/about/our-people/matthew-phelan/</t>
  </si>
  <si>
    <t>/about/our-people/michelle-athersmith/</t>
  </si>
  <si>
    <t>/about/our-people/nick-shread/</t>
  </si>
  <si>
    <t>/about/our-people/rachel-watkinson/</t>
  </si>
  <si>
    <t>/about/our-people/robert-laver/</t>
  </si>
  <si>
    <t>/about/research-and-development/</t>
  </si>
  <si>
    <t>/blog/4ps-marketing-launch-a-digital-academy-in-canterbury/</t>
  </si>
  <si>
    <t>/blog/4ps-marketing-planning-for-personal-client-and-agency-growth-in-year-5/</t>
  </si>
  <si>
    <t>/blog/4ps-ski-summit-countdown-begins/</t>
  </si>
  <si>
    <t>/blog/about/awards/</t>
  </si>
  <si>
    <t>/blog/about/awards/chris-hyland-ranked-12th-influential-person-digital/</t>
  </si>
  <si>
    <t>/blog/about/awards/digital-census/</t>
  </si>
  <si>
    <t>/blog/about/jobs/digital-marketing-training-programme/</t>
  </si>
  <si>
    <t>/blog/adult-ppc/</t>
  </si>
  <si>
    <t>/blog/b2b-lead-generation/</t>
  </si>
  <si>
    <t>/blog/espn-marvel-comics-the-economist-added-to-the-starbucks-digital-network/</t>
  </si>
  <si>
    <t>/blog/google-engage-for-agencies-2013/</t>
  </si>
  <si>
    <t>/blog/graduates-in-the-labour-market-2012/</t>
  </si>
  <si>
    <t>/blog/higher-education-providers-can-use-digital-student-acquisition/</t>
  </si>
  <si>
    <t>/blog/how-newspapers-use-seo/</t>
  </si>
  <si>
    <t>/blog/hummingbird-semantic-b2b/</t>
  </si>
  <si>
    <t>/blog/online-jewellery-store-argento-appoints-4ps-marketing-as-their-new-seo-agency/</t>
  </si>
  <si>
    <t>/blog/selling-on-facebook/</t>
  </si>
  <si>
    <t>/blog/spotify-the-difference-with-the-iphone/</t>
  </si>
  <si>
    <t>/blog/targeting-the-russian-market-and-yandex/</t>
  </si>
  <si>
    <t>/blog/the-bing-phoenix-update-is-here/</t>
  </si>
  <si>
    <t>/blog/uniqlo-achieves-30-roi/</t>
  </si>
  <si>
    <t>/blog/what-does-integrated-really-mean-2/</t>
  </si>
  <si>
    <t>/blog/world-cancer-research-fund-beat-the-banana-2010/</t>
  </si>
  <si>
    <t>/happiness/login</t>
  </si>
  <si>
    <t>/our-expertise/food-and-drink/aubaine/</t>
  </si>
  <si>
    <t>/our-expertise/property/</t>
  </si>
  <si>
    <t>/our-expertise/property/karndean/</t>
  </si>
  <si>
    <t>/our-expertise/technology/</t>
  </si>
  <si>
    <t>/our-expertise/travel/</t>
  </si>
  <si>
    <t>/our-services/digital-strategy/</t>
  </si>
  <si>
    <t>/our-services/ppc/</t>
  </si>
  <si>
    <t>/?p=16186&amp;preview=true</t>
  </si>
  <si>
    <t>/?s=brand</t>
  </si>
  <si>
    <t>/?s=kit</t>
  </si>
  <si>
    <t>/?s=seo</t>
  </si>
  <si>
    <t>/about/company-culture/</t>
  </si>
  <si>
    <t>/about/graduate-training-at-4ps/</t>
  </si>
  <si>
    <t>/about/our-awards/</t>
  </si>
  <si>
    <t>/about/our-awards/dadi-awards-chris-hyland/</t>
  </si>
  <si>
    <t>/about/our-charities/4ps-take-bupa-10k-charity-run/</t>
  </si>
  <si>
    <t>/about/our-people/aatif-basheer/</t>
  </si>
  <si>
    <t>/about/our-people/charlie-kay/</t>
  </si>
  <si>
    <t>/about/our-people/dominik-doughty/</t>
  </si>
  <si>
    <t>/about/our-people/eleanora-teneva/</t>
  </si>
  <si>
    <t>/about/our-people/femi-ajayi/</t>
  </si>
  <si>
    <t>/about/our-people/hannah-sweeney/</t>
  </si>
  <si>
    <t>/about/our-people/james-green/</t>
  </si>
  <si>
    <t>/about/our-people/jeff-mainwood/</t>
  </si>
  <si>
    <t>/about/our-people/kia-mcsween/</t>
  </si>
  <si>
    <t>/about/our-people/liz-partridge/</t>
  </si>
  <si>
    <t>/about/our-people/lovedeep-jassad/</t>
  </si>
  <si>
    <t>/about/our-people/luke-knight/</t>
  </si>
  <si>
    <t>/about/our-people/martin-colenutt/</t>
  </si>
  <si>
    <t>/about/our-people/matt-delaforce/</t>
  </si>
  <si>
    <t>/about/our-people/matt-stannard/</t>
  </si>
  <si>
    <t>/about/our-people/paul-smith/</t>
  </si>
  <si>
    <t>/about/our-people/phoebe-green/</t>
  </si>
  <si>
    <t>/about/our-people/rebecca-ponting/</t>
  </si>
  <si>
    <t>/about/our-people/tammy-kieffer/</t>
  </si>
  <si>
    <t>/about/our-people/yesenia-de-caires/</t>
  </si>
  <si>
    <t>/blog/1-man-1-mission-and-1-small-london-pub/</t>
  </si>
  <si>
    <t>/blog/4ps-marketing-childrens-society-project/</t>
  </si>
  <si>
    <t>/blog/4pshike-social-media-can-affect-politicians/</t>
  </si>
  <si>
    <t>/blog/6-ppc-tips-travel-companies-lead-christmas/</t>
  </si>
  <si>
    <t>/blog/a-dummys-guide-to-multi-channel-funnels/</t>
  </si>
  <si>
    <t>/blog/a-social-media-campaign-for-social-courage-without-twitter-or-facebook/</t>
  </si>
  <si>
    <t>/blog/about/awards/dadi-awards-chris-hyland/</t>
  </si>
  <si>
    <t>/blog/about/events/4ps-hosts-oktoberfest/</t>
  </si>
  <si>
    <t>/blog/about/events/4ps-survival-fittest/</t>
  </si>
  <si>
    <t>/blog/about/events/digital-edgeucation-2013/</t>
  </si>
  <si>
    <t>/blog/about/jobs/</t>
  </si>
  <si>
    <t>/blog/about/jobs/senior-digital-account-executive/</t>
  </si>
  <si>
    <t>/blog/apple-ipad-social-media/</t>
  </si>
  <si>
    <t>/blog/audience-targeting/</t>
  </si>
  <si>
    <t>/blog/author/kia-mcsween/</t>
  </si>
  <si>
    <t>/blog/automated-rules/</t>
  </si>
  <si>
    <t>/blog/b2b-and-education-marketing-in-2014/</t>
  </si>
  <si>
    <t>/blog/bill-gates-joins-twitter/</t>
  </si>
  <si>
    <t>/blog/bing-yahoo-ppc-advertising/</t>
  </si>
  <si>
    <t>/blog/bonfires-fireworks-digital-marketing-strategy/</t>
  </si>
  <si>
    <t>/blog/breast-cancer-coffee-morning-at-4ps-marketing/</t>
  </si>
  <si>
    <t>/blog/business-case-for-search/</t>
  </si>
  <si>
    <t>/blog/cassette-walkman/</t>
  </si>
  <si>
    <t>/blog/content-distribution/</t>
  </si>
  <si>
    <t>/blog/create-active-link-bait-using-flash-mobbing/</t>
  </si>
  <si>
    <t>/blog/dan-sharp-talks-about-plans-for-screaming-frog-2013/</t>
  </si>
  <si>
    <t>/blog/digital-edgeucation-for-b2c/</t>
  </si>
  <si>
    <t>/blog/driving-offline-footfall-through-online-marketing/</t>
  </si>
  <si>
    <t>/blog/eat-pray-blog/</t>
  </si>
  <si>
    <t>/blog/f-commerce-in-the-uk/</t>
  </si>
  <si>
    <t>/blog/foursquare-pays-off-for-dominos-pizza/</t>
  </si>
  <si>
    <t>/blog/gadget-to-let-dogs-tweet/</t>
  </si>
  <si>
    <t>/blog/google-maps-recommendation-feature/</t>
  </si>
  <si>
    <t>/blog/google-maps-replaced-with-apple-maps/</t>
  </si>
  <si>
    <t>/blog/google-readies-offers-a-groupon-alternative/</t>
  </si>
  <si>
    <t>/blog/google-set-to-revolutionise-sports-broadcasting/</t>
  </si>
  <si>
    <t>/blog/google-tm-issues/</t>
  </si>
  <si>
    <t>/blog/google-webmaster-tools-sitenotice-messages/</t>
  </si>
  <si>
    <t>/blog/googles-results-vary/</t>
  </si>
  <si>
    <t>/blog/guide-to-404-error-page/</t>
  </si>
  <si>
    <t>/blog/holistic-marketing-in-an-online-world/</t>
  </si>
  <si>
    <t>/blog/how-to-create-an-interactive-timeline-a-guide-to-dipity/</t>
  </si>
  <si>
    <t>/blog/i-am-campaign/</t>
  </si>
  <si>
    <t>/blog/improving-the-google-analytics-configuration/</t>
  </si>
  <si>
    <t>/blog/integrated-digital-marketing/</t>
  </si>
  <si>
    <t>/blog/itv-broadcasts-coronation-street-online/</t>
  </si>
  <si>
    <t>/blog/joining-the-big-data-revolution/</t>
  </si>
  <si>
    <t>/blog/latest-trend-for-facebook-f-commerce/</t>
  </si>
  <si>
    <t>/blog/movember-mens-products/</t>
  </si>
  <si>
    <t>/blog/music-social-network-itunes-ping/</t>
  </si>
  <si>
    <t>/blog/nso-natural-search-optimisation/</t>
  </si>
  <si>
    <t>/blog/ode-to-2014/</t>
  </si>
  <si>
    <t>/blog/online-shopping-statistics/</t>
  </si>
  <si>
    <t>/blog/organic-seo/</t>
  </si>
  <si>
    <t>/blog/page/4/</t>
  </si>
  <si>
    <t>/blog/pinterest-analytics-marketing/</t>
  </si>
  <si>
    <t>/blog/product-feed-search-engine-marketing-benefits/</t>
  </si>
  <si>
    <t>/blog/removing-search-parameters-from-google-analytics/</t>
  </si>
  <si>
    <t>/blog/seo-copywriting/</t>
  </si>
  <si>
    <t>/blog/seo-for-news-and-newspapers/</t>
  </si>
  <si>
    <t>/blog/seo-report-from-google/</t>
  </si>
  <si>
    <t>/blog/seo-webdesign/</t>
  </si>
  <si>
    <t>/blog/sitemaps-an-introduction/</t>
  </si>
  <si>
    <t>/blog/social-media-for-2013/</t>
  </si>
  <si>
    <t>/blog/software-giant-microsoft/</t>
  </si>
  <si>
    <t>/blog/specsavers-harnessing-the-power-of-the-zeitgeist-in-content-marketing/</t>
  </si>
  <si>
    <t>/blog/steve-butterfield-resigns-yahoo/</t>
  </si>
  <si>
    <t>/blog/strategic-planning-for-seasonality/</t>
  </si>
  <si>
    <t>/blog/tag/b2b/</t>
  </si>
  <si>
    <t>/blog/tag/ecommerce-2/page/4/</t>
  </si>
  <si>
    <t>/blog/tag/publishing-2/</t>
  </si>
  <si>
    <t>/blog/tag/social-media/page/38/</t>
  </si>
  <si>
    <t>/blog/tag/third-sector/</t>
  </si>
  <si>
    <t>/blog/thank-4ps-clients-2013/</t>
  </si>
  <si>
    <t>/blog/the-growth-of-real-time-bidding-2/</t>
  </si>
  <si>
    <t>/blog/the-impact-of-social-media-on-fashion-brands/</t>
  </si>
  <si>
    <t>/blog/twitter-can-increase-crime-for-its-users/</t>
  </si>
  <si>
    <t>/blog/universal-out-beta/</t>
  </si>
  <si>
    <t>/blog/website-re-launch-using-screaming-frog/</t>
  </si>
  <si>
    <t>/blog/what-wont-google-try-google-car-insurance/</t>
  </si>
  <si>
    <t>/blog/youtube-insight-analytics/</t>
  </si>
  <si>
    <t>/happinessindex</t>
  </si>
  <si>
    <t>/our-expertise/ecommerce/</t>
  </si>
  <si>
    <t>/our-expertise/education/page/4/</t>
  </si>
  <si>
    <t>/our-expertise/finance/</t>
  </si>
  <si>
    <t>/our-expertise/page/6/</t>
  </si>
  <si>
    <t>/our-expertise/professional-services/</t>
  </si>
  <si>
    <t>/our-expertise/professional-services/growthaccelerator/</t>
  </si>
  <si>
    <t>/our-expertise/travel/dolce-hotels/</t>
  </si>
  <si>
    <t>/our-expertise/travel/journey-latin-america/</t>
  </si>
  <si>
    <t>/our-services/content-marketing/</t>
  </si>
  <si>
    <t>/our-services/digital-pr/</t>
  </si>
  <si>
    <t>/uniqlo-achieves-30-roi.html</t>
  </si>
  <si>
    <t>Google Rank</t>
  </si>
  <si>
    <t>Google URL</t>
  </si>
  <si>
    <t>Google Global</t>
  </si>
  <si>
    <t>Google Regional</t>
  </si>
  <si>
    <t>CPC</t>
  </si>
  <si>
    <t>CTR Sessions</t>
  </si>
  <si>
    <t>CTR Cost</t>
  </si>
  <si>
    <t>Row Labels</t>
  </si>
  <si>
    <t>Grand Total</t>
  </si>
  <si>
    <t>Impr</t>
  </si>
  <si>
    <t>Sess</t>
  </si>
  <si>
    <t>keyword1</t>
  </si>
  <si>
    <t>keyword2</t>
  </si>
  <si>
    <t>keyword3</t>
  </si>
  <si>
    <t>keyword4</t>
  </si>
  <si>
    <t>keyword5</t>
  </si>
  <si>
    <t>keyword6</t>
  </si>
  <si>
    <t>keyword7</t>
  </si>
  <si>
    <t>keyword8</t>
  </si>
  <si>
    <t>keyword9</t>
  </si>
  <si>
    <t>keyword10</t>
  </si>
  <si>
    <t>keyword11</t>
  </si>
  <si>
    <t>keyword12</t>
  </si>
  <si>
    <t>keyword13</t>
  </si>
  <si>
    <t>keyword14</t>
  </si>
  <si>
    <t>keyword15</t>
  </si>
  <si>
    <t>keyword16</t>
  </si>
  <si>
    <t>keyword17</t>
  </si>
  <si>
    <t>keyword18</t>
  </si>
  <si>
    <t>keyword19</t>
  </si>
  <si>
    <t>keyword20</t>
  </si>
  <si>
    <t>keyword21</t>
  </si>
  <si>
    <t>keyword22</t>
  </si>
  <si>
    <t>keyword23</t>
  </si>
  <si>
    <t>keyword24</t>
  </si>
  <si>
    <t>keyword25</t>
  </si>
  <si>
    <t>keyword26</t>
  </si>
  <si>
    <t>keyword27</t>
  </si>
  <si>
    <t>keyword28</t>
  </si>
  <si>
    <t>keyword29</t>
  </si>
  <si>
    <t>keyword30</t>
  </si>
  <si>
    <t>keyword31</t>
  </si>
  <si>
    <t>keyword32</t>
  </si>
  <si>
    <t>keyword33</t>
  </si>
  <si>
    <t>keyword34</t>
  </si>
  <si>
    <t>keyword35</t>
  </si>
  <si>
    <t>keyword36</t>
  </si>
  <si>
    <t>keyword37</t>
  </si>
  <si>
    <t>keyword38</t>
  </si>
  <si>
    <t>keyword39</t>
  </si>
  <si>
    <t>keyword40</t>
  </si>
  <si>
    <t>keyword41</t>
  </si>
  <si>
    <t>keyword42</t>
  </si>
  <si>
    <t>keyword43</t>
  </si>
  <si>
    <t>keyword44</t>
  </si>
  <si>
    <t>keyword45</t>
  </si>
  <si>
    <t>keyword46</t>
  </si>
  <si>
    <t>keyword47</t>
  </si>
  <si>
    <t>keyword48</t>
  </si>
  <si>
    <t>keyword49</t>
  </si>
  <si>
    <t>keyword50</t>
  </si>
  <si>
    <t>keyword51</t>
  </si>
  <si>
    <t>keyword52</t>
  </si>
  <si>
    <t>keyword53</t>
  </si>
  <si>
    <t>keyword54</t>
  </si>
  <si>
    <t>keyword55</t>
  </si>
  <si>
    <t>keyword56</t>
  </si>
  <si>
    <t>keyword57</t>
  </si>
  <si>
    <t>keyword58</t>
  </si>
  <si>
    <t>keyword59</t>
  </si>
  <si>
    <t>keyword60</t>
  </si>
  <si>
    <t>keyword61</t>
  </si>
  <si>
    <t>keyword62</t>
  </si>
  <si>
    <t>keyword63</t>
  </si>
  <si>
    <t>keyword64</t>
  </si>
  <si>
    <t>keyword65</t>
  </si>
  <si>
    <t>keyword66</t>
  </si>
  <si>
    <t>keyword67</t>
  </si>
  <si>
    <t>keyword68</t>
  </si>
  <si>
    <t>keyword69</t>
  </si>
  <si>
    <t>keyword70</t>
  </si>
  <si>
    <t>keyword71</t>
  </si>
  <si>
    <t>keyword72</t>
  </si>
  <si>
    <t>keyword73</t>
  </si>
  <si>
    <t>keyword74</t>
  </si>
  <si>
    <t>keyword75</t>
  </si>
  <si>
    <t>keyword76</t>
  </si>
  <si>
    <t>keyword77</t>
  </si>
  <si>
    <t>keyword78</t>
  </si>
  <si>
    <t>keyword79</t>
  </si>
  <si>
    <t>keyword80</t>
  </si>
  <si>
    <t>keyword81</t>
  </si>
  <si>
    <t>keyword82</t>
  </si>
  <si>
    <t>keyword83</t>
  </si>
  <si>
    <t>keyword84</t>
  </si>
  <si>
    <t>keyword85</t>
  </si>
  <si>
    <t>keyword86</t>
  </si>
  <si>
    <t>keyword87</t>
  </si>
  <si>
    <t>keyword88</t>
  </si>
  <si>
    <t>keyword89</t>
  </si>
  <si>
    <t>keyword90</t>
  </si>
  <si>
    <t>keyword91</t>
  </si>
  <si>
    <t>keyword92</t>
  </si>
  <si>
    <t>keyword93</t>
  </si>
  <si>
    <t>keyword94</t>
  </si>
  <si>
    <t>keyword95</t>
  </si>
  <si>
    <t>keyword96</t>
  </si>
  <si>
    <t>keyword97</t>
  </si>
  <si>
    <t>keyword98</t>
  </si>
  <si>
    <t>keyword99</t>
  </si>
  <si>
    <t>keyword100</t>
  </si>
  <si>
    <t>keyword101</t>
  </si>
  <si>
    <t>keyword102</t>
  </si>
  <si>
    <t>keyword103</t>
  </si>
  <si>
    <t>keyword104</t>
  </si>
  <si>
    <t>keyword105</t>
  </si>
  <si>
    <t>keyword106</t>
  </si>
  <si>
    <t>keyword107</t>
  </si>
  <si>
    <t>keyword108</t>
  </si>
  <si>
    <t>keyword109</t>
  </si>
  <si>
    <t>keyword110</t>
  </si>
  <si>
    <t>keyword111</t>
  </si>
  <si>
    <t>keyword112</t>
  </si>
  <si>
    <t>keyword113</t>
  </si>
  <si>
    <t>keyword114</t>
  </si>
  <si>
    <t>keyword115</t>
  </si>
  <si>
    <t>keyword116</t>
  </si>
  <si>
    <t>keyword117</t>
  </si>
  <si>
    <t>keyword118</t>
  </si>
  <si>
    <t>keyword119</t>
  </si>
  <si>
    <t>keyword120</t>
  </si>
  <si>
    <t>keyword121</t>
  </si>
  <si>
    <t>keyword122</t>
  </si>
  <si>
    <t>keyword123</t>
  </si>
  <si>
    <t>keyword124</t>
  </si>
  <si>
    <t>keyword125</t>
  </si>
  <si>
    <t>keyword126</t>
  </si>
  <si>
    <t>keyword127</t>
  </si>
  <si>
    <t>keyword128</t>
  </si>
  <si>
    <t>keyword129</t>
  </si>
  <si>
    <t>keyword130</t>
  </si>
  <si>
    <t>keyword131</t>
  </si>
  <si>
    <t>keyword132</t>
  </si>
  <si>
    <t>keyword133</t>
  </si>
  <si>
    <t>keyword134</t>
  </si>
  <si>
    <t>keyword135</t>
  </si>
  <si>
    <t>keyword136</t>
  </si>
  <si>
    <t>keyword137</t>
  </si>
  <si>
    <t>keyword138</t>
  </si>
  <si>
    <t>keyword139</t>
  </si>
  <si>
    <t>keyword140</t>
  </si>
  <si>
    <t>keyword141</t>
  </si>
  <si>
    <t>keyword142</t>
  </si>
  <si>
    <t>keyword143</t>
  </si>
  <si>
    <t>keyword144</t>
  </si>
  <si>
    <t>keyword145</t>
  </si>
  <si>
    <t>keyword146</t>
  </si>
  <si>
    <t>keyword147</t>
  </si>
  <si>
    <t>keyword148</t>
  </si>
  <si>
    <t>keyword149</t>
  </si>
  <si>
    <t>keyword150</t>
  </si>
  <si>
    <t>keyword151</t>
  </si>
  <si>
    <t>keyword152</t>
  </si>
  <si>
    <t>keyword153</t>
  </si>
  <si>
    <t>keyword154</t>
  </si>
  <si>
    <t>keyword155</t>
  </si>
  <si>
    <t>keyword156</t>
  </si>
  <si>
    <t>keyword157</t>
  </si>
  <si>
    <t>keyword158</t>
  </si>
  <si>
    <t>keyword159</t>
  </si>
  <si>
    <t>keyword160</t>
  </si>
  <si>
    <t>keyword161</t>
  </si>
  <si>
    <t>keyword162</t>
  </si>
  <si>
    <t>keyword163</t>
  </si>
  <si>
    <t>keyword164</t>
  </si>
  <si>
    <t>keyword165</t>
  </si>
  <si>
    <t>keyword166</t>
  </si>
  <si>
    <t>keyword167</t>
  </si>
  <si>
    <t>keyword168</t>
  </si>
  <si>
    <t>keyword169</t>
  </si>
  <si>
    <t>keyword170</t>
  </si>
  <si>
    <t>keyword171</t>
  </si>
  <si>
    <t>keyword172</t>
  </si>
  <si>
    <t>keyword173</t>
  </si>
  <si>
    <t>keyword174</t>
  </si>
  <si>
    <t>keyword175</t>
  </si>
  <si>
    <t>keyword176</t>
  </si>
  <si>
    <t>keyword177</t>
  </si>
  <si>
    <t>keyword178</t>
  </si>
  <si>
    <t>keyword179</t>
  </si>
  <si>
    <t>keyword180</t>
  </si>
  <si>
    <t>keyword181</t>
  </si>
  <si>
    <t>keyword182</t>
  </si>
  <si>
    <t>keyword183</t>
  </si>
  <si>
    <t>keyword184</t>
  </si>
  <si>
    <t>keyword185</t>
  </si>
  <si>
    <t>keyword186</t>
  </si>
  <si>
    <t>keyword187</t>
  </si>
  <si>
    <t>keyword188</t>
  </si>
  <si>
    <t>keyword189</t>
  </si>
  <si>
    <t>keyword190</t>
  </si>
  <si>
    <t>keyword191</t>
  </si>
  <si>
    <t>keyword192</t>
  </si>
  <si>
    <t>keyword193</t>
  </si>
  <si>
    <t>keyword194</t>
  </si>
  <si>
    <t>keyword195</t>
  </si>
  <si>
    <t>keyword196</t>
  </si>
  <si>
    <t>keyword197</t>
  </si>
  <si>
    <t>keyword198</t>
  </si>
  <si>
    <t>keyword199</t>
  </si>
  <si>
    <t>keyword200</t>
  </si>
  <si>
    <t>keyword201</t>
  </si>
  <si>
    <t>keyword202</t>
  </si>
  <si>
    <t>keyword203</t>
  </si>
  <si>
    <t>keyword204</t>
  </si>
  <si>
    <t>keyword205</t>
  </si>
  <si>
    <t>keyword206</t>
  </si>
  <si>
    <t>keyword207</t>
  </si>
  <si>
    <t>keyword208</t>
  </si>
  <si>
    <t>keyword209</t>
  </si>
  <si>
    <t>keyword210</t>
  </si>
  <si>
    <t>keyword211</t>
  </si>
  <si>
    <t>keyword212</t>
  </si>
  <si>
    <t>keyword213</t>
  </si>
  <si>
    <t>keyword214</t>
  </si>
  <si>
    <t>keyword215</t>
  </si>
  <si>
    <t>keyword216</t>
  </si>
  <si>
    <t>keyword217</t>
  </si>
  <si>
    <t>keyword218</t>
  </si>
  <si>
    <t>keyword219</t>
  </si>
  <si>
    <t>keyword220</t>
  </si>
  <si>
    <t>keyword221</t>
  </si>
  <si>
    <t>keyword222</t>
  </si>
  <si>
    <t>keyword223</t>
  </si>
  <si>
    <t>keyword224</t>
  </si>
  <si>
    <t>keyword225</t>
  </si>
  <si>
    <t>keyword226</t>
  </si>
  <si>
    <t>keyword227</t>
  </si>
  <si>
    <t>keyword228</t>
  </si>
  <si>
    <t>keyword229</t>
  </si>
  <si>
    <t>keyword230</t>
  </si>
  <si>
    <t>keyword231</t>
  </si>
  <si>
    <t>keyword232</t>
  </si>
  <si>
    <t>keyword233</t>
  </si>
  <si>
    <t>keyword234</t>
  </si>
  <si>
    <t>keyword235</t>
  </si>
  <si>
    <t>keyword236</t>
  </si>
  <si>
    <t>keyword237</t>
  </si>
  <si>
    <t>keyword238</t>
  </si>
  <si>
    <t>keyword239</t>
  </si>
  <si>
    <t>keyword240</t>
  </si>
  <si>
    <t>keyword241</t>
  </si>
  <si>
    <t>keyword242</t>
  </si>
  <si>
    <t>keyword243</t>
  </si>
  <si>
    <t>keyword244</t>
  </si>
  <si>
    <t>keyword245</t>
  </si>
  <si>
    <t>keyword246</t>
  </si>
  <si>
    <t>keyword247</t>
  </si>
  <si>
    <t>keyword248</t>
  </si>
  <si>
    <t>keyword249</t>
  </si>
  <si>
    <t>keyword250</t>
  </si>
  <si>
    <t>keyword251</t>
  </si>
  <si>
    <t>keyword252</t>
  </si>
  <si>
    <t>keyword253</t>
  </si>
  <si>
    <t>keyword254</t>
  </si>
  <si>
    <t>keyword255</t>
  </si>
  <si>
    <t>keyword256</t>
  </si>
  <si>
    <t>keyword257</t>
  </si>
  <si>
    <t>keyword258</t>
  </si>
  <si>
    <t>keyword259</t>
  </si>
  <si>
    <t>keyword260</t>
  </si>
  <si>
    <t>keyword261</t>
  </si>
  <si>
    <t>keyword262</t>
  </si>
  <si>
    <t>keyword263</t>
  </si>
  <si>
    <t>keyword264</t>
  </si>
  <si>
    <t>keyword265</t>
  </si>
  <si>
    <t>keyword266</t>
  </si>
  <si>
    <t>keyword267</t>
  </si>
  <si>
    <t>keyword268</t>
  </si>
  <si>
    <t>keyword269</t>
  </si>
  <si>
    <t>keyword270</t>
  </si>
  <si>
    <t>keyword271</t>
  </si>
  <si>
    <t>keyword272</t>
  </si>
  <si>
    <t>keyword273</t>
  </si>
  <si>
    <t>keyword274</t>
  </si>
  <si>
    <t>keyword275</t>
  </si>
  <si>
    <t>keyword276</t>
  </si>
  <si>
    <t>keyword277</t>
  </si>
  <si>
    <t>keyword278</t>
  </si>
  <si>
    <t>keyword279</t>
  </si>
  <si>
    <t>keyword280</t>
  </si>
  <si>
    <t>keyword281</t>
  </si>
  <si>
    <t>keyword282</t>
  </si>
  <si>
    <t>keyword283</t>
  </si>
  <si>
    <t>keyword284</t>
  </si>
  <si>
    <t>keyword285</t>
  </si>
  <si>
    <t>keyword286</t>
  </si>
  <si>
    <t>keyword287</t>
  </si>
  <si>
    <t>keyword288</t>
  </si>
  <si>
    <t>keyword289</t>
  </si>
  <si>
    <t>keyword290</t>
  </si>
  <si>
    <t>keyword291</t>
  </si>
  <si>
    <t>keyword292</t>
  </si>
  <si>
    <t>keyword293</t>
  </si>
  <si>
    <t>keyword294</t>
  </si>
  <si>
    <t>keyword295</t>
  </si>
  <si>
    <t>keyword296</t>
  </si>
  <si>
    <t>keyword297</t>
  </si>
  <si>
    <t>keyword298</t>
  </si>
  <si>
    <t>keyword299</t>
  </si>
  <si>
    <t>keyword300</t>
  </si>
  <si>
    <t>keyword301</t>
  </si>
  <si>
    <t>keyword302</t>
  </si>
  <si>
    <t>keyword303</t>
  </si>
  <si>
    <t>keyword304</t>
  </si>
  <si>
    <t>keyword305</t>
  </si>
  <si>
    <t>keyword306</t>
  </si>
  <si>
    <t>keyword307</t>
  </si>
  <si>
    <t>keyword308</t>
  </si>
  <si>
    <t>keyword309</t>
  </si>
  <si>
    <t>keyword310</t>
  </si>
  <si>
    <t>keyword311</t>
  </si>
  <si>
    <t>keyword312</t>
  </si>
  <si>
    <t>keyword313</t>
  </si>
  <si>
    <t>keyword314</t>
  </si>
  <si>
    <t>keyword315</t>
  </si>
  <si>
    <t>keyword316</t>
  </si>
  <si>
    <t>keyword317</t>
  </si>
  <si>
    <t>keyword318</t>
  </si>
  <si>
    <t>keyword319</t>
  </si>
  <si>
    <t>keyword320</t>
  </si>
  <si>
    <t>keyword321</t>
  </si>
  <si>
    <t>keyword322</t>
  </si>
  <si>
    <t>keyword323</t>
  </si>
  <si>
    <t>keyword324</t>
  </si>
  <si>
    <t>keyword325</t>
  </si>
  <si>
    <t>keyword326</t>
  </si>
  <si>
    <t>keyword327</t>
  </si>
  <si>
    <t>keyword328</t>
  </si>
  <si>
    <t>keyword329</t>
  </si>
  <si>
    <t>keyword330</t>
  </si>
  <si>
    <t>keyword331</t>
  </si>
  <si>
    <t>keyword332</t>
  </si>
  <si>
    <t>keyword333</t>
  </si>
  <si>
    <t>keyword334</t>
  </si>
  <si>
    <t>keyword335</t>
  </si>
  <si>
    <t>keyword336</t>
  </si>
  <si>
    <t>keyword337</t>
  </si>
  <si>
    <t>keyword338</t>
  </si>
  <si>
    <t>keyword339</t>
  </si>
  <si>
    <t>keyword340</t>
  </si>
  <si>
    <t>keyword341</t>
  </si>
  <si>
    <t>keyword342</t>
  </si>
  <si>
    <t>keyword343</t>
  </si>
  <si>
    <t>keyword344</t>
  </si>
  <si>
    <t>keyword345</t>
  </si>
  <si>
    <t>keyword346</t>
  </si>
  <si>
    <t>keyword347</t>
  </si>
  <si>
    <t>keyword348</t>
  </si>
  <si>
    <t>keyword349</t>
  </si>
  <si>
    <t>keyword350</t>
  </si>
  <si>
    <t>keyword351</t>
  </si>
  <si>
    <t>keyword352</t>
  </si>
  <si>
    <t>keyword353</t>
  </si>
  <si>
    <t>keyword354</t>
  </si>
  <si>
    <t>keyword355</t>
  </si>
  <si>
    <t>keyword356</t>
  </si>
  <si>
    <t>keyword357</t>
  </si>
  <si>
    <t>keyword358</t>
  </si>
  <si>
    <t>keyword359</t>
  </si>
  <si>
    <t>keyword360</t>
  </si>
  <si>
    <t>keyword361</t>
  </si>
  <si>
    <t>keyword362</t>
  </si>
  <si>
    <t>keyword363</t>
  </si>
  <si>
    <t>keyword364</t>
  </si>
  <si>
    <t>keyword365</t>
  </si>
  <si>
    <t>keyword366</t>
  </si>
  <si>
    <t>keyword367</t>
  </si>
  <si>
    <t>keyword368</t>
  </si>
  <si>
    <t>keyword369</t>
  </si>
  <si>
    <t>keyword370</t>
  </si>
  <si>
    <t>keyword371</t>
  </si>
  <si>
    <t>keyword372</t>
  </si>
  <si>
    <t>keyword373</t>
  </si>
  <si>
    <t>keyword374</t>
  </si>
  <si>
    <t>keyword375</t>
  </si>
  <si>
    <t>keyword376</t>
  </si>
  <si>
    <t>keyword377</t>
  </si>
  <si>
    <t>keyword378</t>
  </si>
  <si>
    <t>keyword379</t>
  </si>
  <si>
    <t>keyword380</t>
  </si>
  <si>
    <t>keyword381</t>
  </si>
  <si>
    <t>keyword382</t>
  </si>
  <si>
    <t>keyword383</t>
  </si>
  <si>
    <t>keyword384</t>
  </si>
  <si>
    <t>keyword385</t>
  </si>
  <si>
    <t>keyword386</t>
  </si>
  <si>
    <t>keyword387</t>
  </si>
  <si>
    <t>keyword388</t>
  </si>
  <si>
    <t>keyword389</t>
  </si>
  <si>
    <t>keyword390</t>
  </si>
  <si>
    <t>keyword391</t>
  </si>
  <si>
    <t>keyword392</t>
  </si>
  <si>
    <t>keyword393</t>
  </si>
  <si>
    <t>keyword394</t>
  </si>
  <si>
    <t>keyword395</t>
  </si>
  <si>
    <t>keyword396</t>
  </si>
  <si>
    <t>keyword397</t>
  </si>
  <si>
    <t>keyword398</t>
  </si>
  <si>
    <t>keyword399</t>
  </si>
  <si>
    <t>keyword400</t>
  </si>
  <si>
    <t>keyword401</t>
  </si>
  <si>
    <t>keyword402</t>
  </si>
  <si>
    <t>keyword403</t>
  </si>
  <si>
    <t>keyword404</t>
  </si>
  <si>
    <t>keyword405</t>
  </si>
  <si>
    <t>keyword406</t>
  </si>
  <si>
    <t>keyword407</t>
  </si>
  <si>
    <t>keyword408</t>
  </si>
  <si>
    <t>keyword409</t>
  </si>
  <si>
    <t>keyword410</t>
  </si>
  <si>
    <t>keyword411</t>
  </si>
  <si>
    <t>keyword412</t>
  </si>
  <si>
    <t>keyword413</t>
  </si>
  <si>
    <t>keyword414</t>
  </si>
  <si>
    <t>keyword415</t>
  </si>
  <si>
    <t>keyword416</t>
  </si>
  <si>
    <t>keyword417</t>
  </si>
  <si>
    <t>keyword418</t>
  </si>
  <si>
    <t>keyword419</t>
  </si>
  <si>
    <t>keyword420</t>
  </si>
  <si>
    <t>keyword421</t>
  </si>
  <si>
    <t>keyword422</t>
  </si>
  <si>
    <t>keyword423</t>
  </si>
  <si>
    <t>keyword424</t>
  </si>
  <si>
    <t>keyword425</t>
  </si>
  <si>
    <t>keyword426</t>
  </si>
  <si>
    <t>keyword427</t>
  </si>
  <si>
    <t>keyword428</t>
  </si>
  <si>
    <t>keyword429</t>
  </si>
  <si>
    <t>keyword430</t>
  </si>
  <si>
    <t>keyword431</t>
  </si>
  <si>
    <t>keyword432</t>
  </si>
  <si>
    <t>keyword433</t>
  </si>
  <si>
    <t>keyword434</t>
  </si>
  <si>
    <t>keyword435</t>
  </si>
  <si>
    <t>keyword436</t>
  </si>
  <si>
    <t>keyword437</t>
  </si>
  <si>
    <t>keyword438</t>
  </si>
  <si>
    <t>keyword439</t>
  </si>
  <si>
    <t>keyword440</t>
  </si>
  <si>
    <t>keyword441</t>
  </si>
  <si>
    <t>keyword442</t>
  </si>
  <si>
    <t>keyword443</t>
  </si>
  <si>
    <t>keyword444</t>
  </si>
  <si>
    <t>keyword445</t>
  </si>
  <si>
    <t>keyword446</t>
  </si>
  <si>
    <t>keyword447</t>
  </si>
  <si>
    <t>keyword448</t>
  </si>
  <si>
    <t>keyword449</t>
  </si>
  <si>
    <t>keyword450</t>
  </si>
  <si>
    <t>keyword451</t>
  </si>
  <si>
    <t>keyword452</t>
  </si>
  <si>
    <t>keyword453</t>
  </si>
  <si>
    <t>keyword454</t>
  </si>
  <si>
    <t>keyword455</t>
  </si>
  <si>
    <t>keyword456</t>
  </si>
  <si>
    <t>keyword457</t>
  </si>
  <si>
    <t>keyword458</t>
  </si>
  <si>
    <t>keyword459</t>
  </si>
  <si>
    <t>keyword460</t>
  </si>
  <si>
    <t>keyword461</t>
  </si>
  <si>
    <t>keyword462</t>
  </si>
  <si>
    <t>keyword463</t>
  </si>
  <si>
    <t>keyword464</t>
  </si>
  <si>
    <t>keyword465</t>
  </si>
  <si>
    <t>keyword466</t>
  </si>
  <si>
    <t>keyword467</t>
  </si>
  <si>
    <t>keyword468</t>
  </si>
  <si>
    <t>keyword469</t>
  </si>
  <si>
    <t>keyword470</t>
  </si>
  <si>
    <t>keyword471</t>
  </si>
  <si>
    <t>keyword472</t>
  </si>
  <si>
    <t>keyword473</t>
  </si>
  <si>
    <t>keyword474</t>
  </si>
  <si>
    <t>keyword475</t>
  </si>
  <si>
    <t>keyword476</t>
  </si>
  <si>
    <t>keyword477</t>
  </si>
  <si>
    <t>keyword478</t>
  </si>
  <si>
    <t>keyword479</t>
  </si>
  <si>
    <t>keyword480</t>
  </si>
  <si>
    <t>keyword481</t>
  </si>
  <si>
    <t>keyword482</t>
  </si>
  <si>
    <t>keyword483</t>
  </si>
  <si>
    <t>keyword484</t>
  </si>
  <si>
    <t>keyword485</t>
  </si>
  <si>
    <t>keyword486</t>
  </si>
  <si>
    <t>keyword487</t>
  </si>
  <si>
    <t>keyword488</t>
  </si>
  <si>
    <t>keyword489</t>
  </si>
  <si>
    <t>keyword490</t>
  </si>
  <si>
    <t>keyword491</t>
  </si>
  <si>
    <t>keyword492</t>
  </si>
  <si>
    <t>keyword493</t>
  </si>
  <si>
    <t>keyword494</t>
  </si>
  <si>
    <t>keyword495</t>
  </si>
  <si>
    <t>keyword496</t>
  </si>
  <si>
    <t>keyword497</t>
  </si>
  <si>
    <t>keyword498</t>
  </si>
  <si>
    <t>keyword499</t>
  </si>
  <si>
    <t>keyword500</t>
  </si>
  <si>
    <t>keyword501</t>
  </si>
  <si>
    <t>keyword502</t>
  </si>
  <si>
    <t>keyword503</t>
  </si>
  <si>
    <t>keyword504</t>
  </si>
  <si>
    <t>keyword505</t>
  </si>
  <si>
    <t>keyword506</t>
  </si>
  <si>
    <t>keyword507</t>
  </si>
  <si>
    <t>keyword508</t>
  </si>
  <si>
    <t>keyword509</t>
  </si>
  <si>
    <t>keyword510</t>
  </si>
  <si>
    <t>keyword511</t>
  </si>
  <si>
    <t>keyword512</t>
  </si>
  <si>
    <t>keyword513</t>
  </si>
  <si>
    <t>keyword514</t>
  </si>
  <si>
    <t>keyword515</t>
  </si>
  <si>
    <t>keyword516</t>
  </si>
  <si>
    <t>keyword517</t>
  </si>
  <si>
    <t>keyword518</t>
  </si>
  <si>
    <t>keyword519</t>
  </si>
  <si>
    <t>keyword520</t>
  </si>
  <si>
    <t>keyword521</t>
  </si>
  <si>
    <t>keyword522</t>
  </si>
  <si>
    <t>keyword523</t>
  </si>
  <si>
    <t>keyword524</t>
  </si>
  <si>
    <t>keyword525</t>
  </si>
  <si>
    <t>keyword526</t>
  </si>
  <si>
    <t>keyword527</t>
  </si>
  <si>
    <t>keyword528</t>
  </si>
  <si>
    <t>keyword529</t>
  </si>
  <si>
    <t>keyword530</t>
  </si>
  <si>
    <t>keyword531</t>
  </si>
  <si>
    <t>keyword532</t>
  </si>
  <si>
    <t>keyword533</t>
  </si>
  <si>
    <t>keyword534</t>
  </si>
  <si>
    <t>keyword535</t>
  </si>
  <si>
    <t>keyword536</t>
  </si>
  <si>
    <t>keyword537</t>
  </si>
  <si>
    <t>keyword538</t>
  </si>
  <si>
    <t>keyword539</t>
  </si>
  <si>
    <t>keyword540</t>
  </si>
  <si>
    <t>keyword541</t>
  </si>
  <si>
    <t>keyword542</t>
  </si>
  <si>
    <t>keyword543</t>
  </si>
  <si>
    <t>keyword544</t>
  </si>
  <si>
    <t>keyword545</t>
  </si>
  <si>
    <t>keyword546</t>
  </si>
  <si>
    <t>keyword547</t>
  </si>
  <si>
    <t>keyword548</t>
  </si>
  <si>
    <t>keyword549</t>
  </si>
  <si>
    <t>keyword550</t>
  </si>
  <si>
    <t>keyword551</t>
  </si>
  <si>
    <t>keyword552</t>
  </si>
  <si>
    <t>keyword553</t>
  </si>
  <si>
    <t>keyword554</t>
  </si>
  <si>
    <t>keyword555</t>
  </si>
  <si>
    <t>keyword556</t>
  </si>
  <si>
    <t>keyword557</t>
  </si>
  <si>
    <t>keyword558</t>
  </si>
  <si>
    <t>keyword559</t>
  </si>
  <si>
    <t>keyword560</t>
  </si>
  <si>
    <t>keyword561</t>
  </si>
  <si>
    <t>keyword562</t>
  </si>
  <si>
    <t>keyword563</t>
  </si>
  <si>
    <t>keyword564</t>
  </si>
  <si>
    <t>keyword565</t>
  </si>
  <si>
    <t>keyword566</t>
  </si>
  <si>
    <t>keyword567</t>
  </si>
  <si>
    <t>keyword568</t>
  </si>
  <si>
    <t>keyword569</t>
  </si>
  <si>
    <t>keyword570</t>
  </si>
  <si>
    <t>keyword571</t>
  </si>
  <si>
    <t>keyword572</t>
  </si>
  <si>
    <t>keyword573</t>
  </si>
  <si>
    <t>keyword574</t>
  </si>
  <si>
    <t>keyword575</t>
  </si>
  <si>
    <t>keyword576</t>
  </si>
  <si>
    <t>keyword577</t>
  </si>
  <si>
    <t>keyword578</t>
  </si>
  <si>
    <t>keyword579</t>
  </si>
  <si>
    <t>keyword580</t>
  </si>
  <si>
    <t>keyword581</t>
  </si>
  <si>
    <t>keyword582</t>
  </si>
  <si>
    <t>keyword583</t>
  </si>
  <si>
    <t>keyword584</t>
  </si>
  <si>
    <t>keyword585</t>
  </si>
  <si>
    <t>keyword586</t>
  </si>
  <si>
    <t>keyword587</t>
  </si>
  <si>
    <t>keyword588</t>
  </si>
  <si>
    <t>keyword589</t>
  </si>
  <si>
    <t>keyword590</t>
  </si>
  <si>
    <t>keyword591</t>
  </si>
  <si>
    <t>keyword592</t>
  </si>
  <si>
    <t>keyword593</t>
  </si>
  <si>
    <t>keyword594</t>
  </si>
  <si>
    <t>keyword595</t>
  </si>
  <si>
    <t>keyword596</t>
  </si>
  <si>
    <t>keyword597</t>
  </si>
  <si>
    <t>keyword598</t>
  </si>
  <si>
    <t>keyword599</t>
  </si>
  <si>
    <t>keyword600</t>
  </si>
  <si>
    <t>keyword601</t>
  </si>
  <si>
    <t>keyword602</t>
  </si>
  <si>
    <t>keyword603</t>
  </si>
  <si>
    <t>keyword604</t>
  </si>
  <si>
    <t>keyword605</t>
  </si>
  <si>
    <t>keyword606</t>
  </si>
  <si>
    <t>keyword607</t>
  </si>
  <si>
    <t>keyword608</t>
  </si>
  <si>
    <t>keyword609</t>
  </si>
  <si>
    <t>keyword610</t>
  </si>
  <si>
    <t>keyword611</t>
  </si>
  <si>
    <t>keyword612</t>
  </si>
  <si>
    <t>keyword613</t>
  </si>
  <si>
    <t>keyword614</t>
  </si>
  <si>
    <t>keyword615</t>
  </si>
  <si>
    <t>keyword616</t>
  </si>
  <si>
    <t>keyword617</t>
  </si>
  <si>
    <t>keyword618</t>
  </si>
  <si>
    <t>keyword619</t>
  </si>
  <si>
    <t>keyword620</t>
  </si>
  <si>
    <t>keyword621</t>
  </si>
  <si>
    <t>keyword622</t>
  </si>
  <si>
    <t>keyword623</t>
  </si>
  <si>
    <t>keyword624</t>
  </si>
  <si>
    <t>keyword625</t>
  </si>
  <si>
    <t>keyword626</t>
  </si>
  <si>
    <t>keyword627</t>
  </si>
  <si>
    <t>keyword628</t>
  </si>
  <si>
    <t>keyword629</t>
  </si>
  <si>
    <t>keyword630</t>
  </si>
  <si>
    <t>keyword631</t>
  </si>
  <si>
    <t>keyword632</t>
  </si>
  <si>
    <t>keyword633</t>
  </si>
  <si>
    <t>keyword634</t>
  </si>
  <si>
    <t>keyword635</t>
  </si>
  <si>
    <t>keyword636</t>
  </si>
  <si>
    <t>keyword637</t>
  </si>
  <si>
    <t>keyword638</t>
  </si>
  <si>
    <t>keyword639</t>
  </si>
  <si>
    <t>keyword640</t>
  </si>
  <si>
    <t>keyword641</t>
  </si>
  <si>
    <t>keyword642</t>
  </si>
  <si>
    <t>keyword643</t>
  </si>
  <si>
    <t>keyword644</t>
  </si>
  <si>
    <t>keyword645</t>
  </si>
  <si>
    <t>keyword646</t>
  </si>
  <si>
    <t>keyword647</t>
  </si>
  <si>
    <t>keyword648</t>
  </si>
  <si>
    <t>keyword649</t>
  </si>
  <si>
    <t>keyword650</t>
  </si>
  <si>
    <t>keyword651</t>
  </si>
  <si>
    <t>keyword652</t>
  </si>
  <si>
    <t>keyword653</t>
  </si>
  <si>
    <t>keyword654</t>
  </si>
  <si>
    <t>keyword655</t>
  </si>
  <si>
    <t>keyword656</t>
  </si>
  <si>
    <t>keyword657</t>
  </si>
  <si>
    <t>keyword658</t>
  </si>
  <si>
    <t>keyword659</t>
  </si>
  <si>
    <t>keyword660</t>
  </si>
  <si>
    <t>keyword661</t>
  </si>
  <si>
    <t>keyword662</t>
  </si>
  <si>
    <t>keyword663</t>
  </si>
  <si>
    <t>keyword664</t>
  </si>
  <si>
    <t>keyword665</t>
  </si>
  <si>
    <t>keyword666</t>
  </si>
  <si>
    <t>keyword667</t>
  </si>
  <si>
    <t>keyword668</t>
  </si>
  <si>
    <t>keyword669</t>
  </si>
  <si>
    <t>keyword670</t>
  </si>
  <si>
    <t>keyword671</t>
  </si>
  <si>
    <t>keyword672</t>
  </si>
  <si>
    <t>keyword673</t>
  </si>
  <si>
    <t>keyword674</t>
  </si>
  <si>
    <t>keyword675</t>
  </si>
  <si>
    <t>keyword676</t>
  </si>
  <si>
    <t>keyword677</t>
  </si>
  <si>
    <t>keyword678</t>
  </si>
  <si>
    <t>keyword679</t>
  </si>
  <si>
    <t>keyword680</t>
  </si>
  <si>
    <t>keyword681</t>
  </si>
  <si>
    <t>keyword682</t>
  </si>
  <si>
    <t>keyword683</t>
  </si>
  <si>
    <t>keyword684</t>
  </si>
  <si>
    <t>keyword685</t>
  </si>
  <si>
    <t>keyword686</t>
  </si>
  <si>
    <t>keyword687</t>
  </si>
  <si>
    <t>keyword688</t>
  </si>
  <si>
    <t>keyword689</t>
  </si>
  <si>
    <t>keyword690</t>
  </si>
  <si>
    <t>keyword691</t>
  </si>
  <si>
    <t>keyword692</t>
  </si>
  <si>
    <t>keyword693</t>
  </si>
  <si>
    <t>keyword694</t>
  </si>
  <si>
    <t>keyword695</t>
  </si>
  <si>
    <t>keyword696</t>
  </si>
  <si>
    <t>keyword697</t>
  </si>
  <si>
    <t>keyword698</t>
  </si>
  <si>
    <t>keyword699</t>
  </si>
  <si>
    <t>keyword700</t>
  </si>
  <si>
    <t>keyword701</t>
  </si>
  <si>
    <t>keyword702</t>
  </si>
  <si>
    <t>keyword703</t>
  </si>
  <si>
    <t>keyword704</t>
  </si>
  <si>
    <t>keyword705</t>
  </si>
  <si>
    <t>keyword706</t>
  </si>
  <si>
    <t>keyword707</t>
  </si>
  <si>
    <t>keyword708</t>
  </si>
  <si>
    <t>keyword709</t>
  </si>
  <si>
    <t>keyword710</t>
  </si>
  <si>
    <t>keyword711</t>
  </si>
  <si>
    <t>keyword712</t>
  </si>
  <si>
    <t>keyword713</t>
  </si>
  <si>
    <t>keyword714</t>
  </si>
  <si>
    <t>keyword715</t>
  </si>
  <si>
    <t>keyword716</t>
  </si>
  <si>
    <t>keyword717</t>
  </si>
  <si>
    <t>keyword718</t>
  </si>
  <si>
    <t>keyword719</t>
  </si>
  <si>
    <t>keyword720</t>
  </si>
  <si>
    <t>keyword721</t>
  </si>
  <si>
    <t>keyword722</t>
  </si>
  <si>
    <t>keyword723</t>
  </si>
  <si>
    <t>keyword724</t>
  </si>
  <si>
    <t>keyword725</t>
  </si>
  <si>
    <t>keyword726</t>
  </si>
  <si>
    <t>keyword727</t>
  </si>
  <si>
    <t>keyword728</t>
  </si>
  <si>
    <t>keyword729</t>
  </si>
  <si>
    <t>keyword730</t>
  </si>
  <si>
    <t>keyword731</t>
  </si>
  <si>
    <t>keyword732</t>
  </si>
  <si>
    <t>keyword733</t>
  </si>
  <si>
    <t>keyword734</t>
  </si>
  <si>
    <t>keyword735</t>
  </si>
  <si>
    <t>keyword736</t>
  </si>
  <si>
    <t>keyword737</t>
  </si>
  <si>
    <t>keyword738</t>
  </si>
  <si>
    <t>keyword739</t>
  </si>
  <si>
    <t>keyword740</t>
  </si>
  <si>
    <t>keyword741</t>
  </si>
  <si>
    <t>keyword742</t>
  </si>
  <si>
    <t>keyword743</t>
  </si>
  <si>
    <t>keyword744</t>
  </si>
  <si>
    <t>keyword745</t>
  </si>
  <si>
    <t>keyword746</t>
  </si>
  <si>
    <t>keyword747</t>
  </si>
  <si>
    <t>keyword748</t>
  </si>
  <si>
    <t>keyword749</t>
  </si>
  <si>
    <t>keyword750</t>
  </si>
  <si>
    <t>keyword751</t>
  </si>
  <si>
    <t>keyword752</t>
  </si>
  <si>
    <t>keyword753</t>
  </si>
  <si>
    <t>keyword754</t>
  </si>
  <si>
    <t>keyword755</t>
  </si>
  <si>
    <t>keyword756</t>
  </si>
  <si>
    <t>keyword757</t>
  </si>
  <si>
    <t>keyword758</t>
  </si>
  <si>
    <t>keyword759</t>
  </si>
  <si>
    <t>keyword760</t>
  </si>
  <si>
    <t>keyword761</t>
  </si>
  <si>
    <t>keyword762</t>
  </si>
  <si>
    <t>keyword763</t>
  </si>
  <si>
    <t>keyword764</t>
  </si>
  <si>
    <t>keyword765</t>
  </si>
  <si>
    <t>keyword766</t>
  </si>
  <si>
    <t>keyword767</t>
  </si>
  <si>
    <t>keyword768</t>
  </si>
  <si>
    <t>keyword769</t>
  </si>
  <si>
    <t>keyword770</t>
  </si>
  <si>
    <t>keyword771</t>
  </si>
  <si>
    <t>keyword772</t>
  </si>
  <si>
    <t>keyword773</t>
  </si>
  <si>
    <t>keyword774</t>
  </si>
  <si>
    <t>keyword775</t>
  </si>
  <si>
    <t>keyword776</t>
  </si>
  <si>
    <t>keyword777</t>
  </si>
  <si>
    <t>keyword778</t>
  </si>
  <si>
    <t>keyword779</t>
  </si>
  <si>
    <t>keyword780</t>
  </si>
  <si>
    <t>keyword781</t>
  </si>
  <si>
    <t>keyword782</t>
  </si>
  <si>
    <t>keyword783</t>
  </si>
  <si>
    <t>keyword784</t>
  </si>
  <si>
    <t>keyword785</t>
  </si>
  <si>
    <t>keyword786</t>
  </si>
  <si>
    <t>keyword787</t>
  </si>
  <si>
    <t>keyword788</t>
  </si>
  <si>
    <t>keyword789</t>
  </si>
  <si>
    <t>keyword790</t>
  </si>
  <si>
    <t>keyword791</t>
  </si>
  <si>
    <t>keyword792</t>
  </si>
  <si>
    <t>keyword793</t>
  </si>
  <si>
    <t>keyword794</t>
  </si>
  <si>
    <t>keyword795</t>
  </si>
  <si>
    <t>keyword796</t>
  </si>
  <si>
    <t>keyword797</t>
  </si>
  <si>
    <t>keyword798</t>
  </si>
  <si>
    <t>keyword799</t>
  </si>
  <si>
    <t>keyword800</t>
  </si>
  <si>
    <t>keyword801</t>
  </si>
  <si>
    <t>keyword802</t>
  </si>
  <si>
    <t>keyword803</t>
  </si>
  <si>
    <t>keyword804</t>
  </si>
  <si>
    <t>keyword805</t>
  </si>
  <si>
    <t>keyword806</t>
  </si>
  <si>
    <t>keyword807</t>
  </si>
  <si>
    <t>keyword808</t>
  </si>
  <si>
    <t>keyword809</t>
  </si>
  <si>
    <t>keyword810</t>
  </si>
  <si>
    <t>keyword811</t>
  </si>
  <si>
    <t>keyword812</t>
  </si>
  <si>
    <t>keyword813</t>
  </si>
  <si>
    <t>keyword814</t>
  </si>
  <si>
    <t>keyword815</t>
  </si>
  <si>
    <t>keyword816</t>
  </si>
  <si>
    <t>keyword817</t>
  </si>
  <si>
    <t>keyword818</t>
  </si>
  <si>
    <t>keyword819</t>
  </si>
  <si>
    <t>keyword820</t>
  </si>
  <si>
    <t>keyword821</t>
  </si>
  <si>
    <t>keyword822</t>
  </si>
  <si>
    <t>keyword823</t>
  </si>
  <si>
    <t>keyword824</t>
  </si>
  <si>
    <t>keyword825</t>
  </si>
  <si>
    <t>keyword826</t>
  </si>
  <si>
    <t>keyword827</t>
  </si>
  <si>
    <t>keyword828</t>
  </si>
  <si>
    <t>keyword829</t>
  </si>
  <si>
    <t>keyword830</t>
  </si>
  <si>
    <t>keyword831</t>
  </si>
  <si>
    <t>keyword832</t>
  </si>
  <si>
    <t>keyword833</t>
  </si>
  <si>
    <t>keyword834</t>
  </si>
  <si>
    <t>keyword835</t>
  </si>
  <si>
    <t>keyword836</t>
  </si>
  <si>
    <t>keyword837</t>
  </si>
  <si>
    <t>keyword838</t>
  </si>
  <si>
    <t>keyword839</t>
  </si>
  <si>
    <t>keyword840</t>
  </si>
  <si>
    <t>keyword841</t>
  </si>
  <si>
    <t>keyword842</t>
  </si>
  <si>
    <t>keyword843</t>
  </si>
  <si>
    <t>keyword844</t>
  </si>
  <si>
    <t>keyword845</t>
  </si>
  <si>
    <t>keyword846</t>
  </si>
  <si>
    <t>keyword847</t>
  </si>
  <si>
    <t>keyword848</t>
  </si>
  <si>
    <t>keyword849</t>
  </si>
  <si>
    <t>keyword850</t>
  </si>
  <si>
    <t>keyword851</t>
  </si>
  <si>
    <t>keyword852</t>
  </si>
  <si>
    <t>keyword853</t>
  </si>
  <si>
    <t>keyword854</t>
  </si>
  <si>
    <t>keyword855</t>
  </si>
  <si>
    <t>keyword856</t>
  </si>
  <si>
    <t>keyword857</t>
  </si>
  <si>
    <t>keyword858</t>
  </si>
  <si>
    <t>keyword859</t>
  </si>
  <si>
    <t>keyword860</t>
  </si>
  <si>
    <t>keyword861</t>
  </si>
  <si>
    <t>keyword862</t>
  </si>
  <si>
    <t>keyword863</t>
  </si>
  <si>
    <t>keyword864</t>
  </si>
  <si>
    <t>keyword865</t>
  </si>
  <si>
    <t>keyword866</t>
  </si>
  <si>
    <t>keyword867</t>
  </si>
  <si>
    <t>keyword868</t>
  </si>
  <si>
    <t>keyword869</t>
  </si>
  <si>
    <t>keyword870</t>
  </si>
  <si>
    <t>keyword871</t>
  </si>
  <si>
    <t>keyword872</t>
  </si>
  <si>
    <t>keyword873</t>
  </si>
  <si>
    <t>keyword874</t>
  </si>
  <si>
    <t>keyword875</t>
  </si>
  <si>
    <t>keyword876</t>
  </si>
  <si>
    <t>keyword877</t>
  </si>
  <si>
    <t>keyword878</t>
  </si>
  <si>
    <t>keyword879</t>
  </si>
  <si>
    <t>keyword880</t>
  </si>
  <si>
    <t>keyword881</t>
  </si>
  <si>
    <t>keyword882</t>
  </si>
  <si>
    <t>keyword883</t>
  </si>
  <si>
    <t>keyword884</t>
  </si>
  <si>
    <t>keyword885</t>
  </si>
  <si>
    <t>keyword886</t>
  </si>
  <si>
    <t>keyword887</t>
  </si>
  <si>
    <t>keyword888</t>
  </si>
  <si>
    <t>keyword889</t>
  </si>
  <si>
    <t>keyword890</t>
  </si>
  <si>
    <t>keyword891</t>
  </si>
  <si>
    <t>keyword892</t>
  </si>
  <si>
    <t>keyword893</t>
  </si>
  <si>
    <t>keyword894</t>
  </si>
  <si>
    <t>keyword895</t>
  </si>
  <si>
    <t>keyword896</t>
  </si>
  <si>
    <t>keyword897</t>
  </si>
  <si>
    <t>keyword898</t>
  </si>
  <si>
    <t>keyword899</t>
  </si>
  <si>
    <t>keyword900</t>
  </si>
  <si>
    <t>keyword901</t>
  </si>
  <si>
    <t>keyword902</t>
  </si>
  <si>
    <t>keyword903</t>
  </si>
  <si>
    <t>keyword904</t>
  </si>
  <si>
    <t>keyword905</t>
  </si>
  <si>
    <t>keyword906</t>
  </si>
  <si>
    <t>keyword907</t>
  </si>
  <si>
    <t>keyword908</t>
  </si>
  <si>
    <t>keyword909</t>
  </si>
  <si>
    <t>keyword910</t>
  </si>
  <si>
    <t>keyword911</t>
  </si>
  <si>
    <t>keyword912</t>
  </si>
  <si>
    <t>keyword913</t>
  </si>
  <si>
    <t>keyword914</t>
  </si>
  <si>
    <t>keyword915</t>
  </si>
  <si>
    <t>keyword916</t>
  </si>
  <si>
    <t>keyword917</t>
  </si>
  <si>
    <t>keyword918</t>
  </si>
  <si>
    <t>keyword919</t>
  </si>
  <si>
    <t>keyword920</t>
  </si>
  <si>
    <t>keyword921</t>
  </si>
  <si>
    <t>keyword922</t>
  </si>
  <si>
    <t>keyword923</t>
  </si>
  <si>
    <t>keyword924</t>
  </si>
  <si>
    <t>keyword925</t>
  </si>
  <si>
    <t>keyword926</t>
  </si>
  <si>
    <t>keyword927</t>
  </si>
  <si>
    <t>keyword928</t>
  </si>
  <si>
    <t>keyword929</t>
  </si>
  <si>
    <t>keyword930</t>
  </si>
  <si>
    <t>keyword931</t>
  </si>
  <si>
    <t>keyword932</t>
  </si>
  <si>
    <t>keyword933</t>
  </si>
  <si>
    <t>keyword934</t>
  </si>
  <si>
    <t>keyword935</t>
  </si>
  <si>
    <t>keyword936</t>
  </si>
  <si>
    <t>keyword937</t>
  </si>
  <si>
    <t>keyword938</t>
  </si>
  <si>
    <t>keyword939</t>
  </si>
  <si>
    <t>keyword940</t>
  </si>
  <si>
    <t>keyword941</t>
  </si>
  <si>
    <t>keyword942</t>
  </si>
  <si>
    <t>keyword943</t>
  </si>
  <si>
    <t>keyword944</t>
  </si>
  <si>
    <t>keyword945</t>
  </si>
  <si>
    <t>keyword946</t>
  </si>
  <si>
    <t>keyword947</t>
  </si>
  <si>
    <t>keyword948</t>
  </si>
  <si>
    <t>keyword949</t>
  </si>
  <si>
    <t>keyword950</t>
  </si>
  <si>
    <t>keyword951</t>
  </si>
  <si>
    <t>keyword952</t>
  </si>
  <si>
    <t>keyword953</t>
  </si>
  <si>
    <t>keyword954</t>
  </si>
  <si>
    <t>keyword955</t>
  </si>
  <si>
    <t>keyword956</t>
  </si>
  <si>
    <t>keyword957</t>
  </si>
  <si>
    <t>keyword958</t>
  </si>
  <si>
    <t>keyword959</t>
  </si>
  <si>
    <t>keyword960</t>
  </si>
  <si>
    <t>keyword961</t>
  </si>
  <si>
    <t>keyword962</t>
  </si>
  <si>
    <t>keyword963</t>
  </si>
  <si>
    <t>keyword964</t>
  </si>
  <si>
    <t>keyword965</t>
  </si>
  <si>
    <t>keyword966</t>
  </si>
  <si>
    <t>keyword967</t>
  </si>
  <si>
    <t>keyword968</t>
  </si>
  <si>
    <t>keyword969</t>
  </si>
  <si>
    <t>keyword970</t>
  </si>
  <si>
    <t>keyword971</t>
  </si>
  <si>
    <t>keyword972</t>
  </si>
  <si>
    <t>keyword973</t>
  </si>
  <si>
    <t>keyword974</t>
  </si>
  <si>
    <t>keyword975</t>
  </si>
  <si>
    <t>keyword976</t>
  </si>
  <si>
    <t>keyword977</t>
  </si>
  <si>
    <t>keyword978</t>
  </si>
  <si>
    <t>keyword979</t>
  </si>
  <si>
    <t>keyword980</t>
  </si>
  <si>
    <t>keyword981</t>
  </si>
  <si>
    <t>keyword982</t>
  </si>
  <si>
    <t>keyword983</t>
  </si>
  <si>
    <t>keyword984</t>
  </si>
  <si>
    <t>keyword985</t>
  </si>
  <si>
    <t>keyword986</t>
  </si>
  <si>
    <t>keyword987</t>
  </si>
  <si>
    <t>keyword988</t>
  </si>
  <si>
    <t>keyword989</t>
  </si>
  <si>
    <t>keyword990</t>
  </si>
  <si>
    <t>keyword991</t>
  </si>
  <si>
    <t>keyword992</t>
  </si>
  <si>
    <t>keyword993</t>
  </si>
  <si>
    <t>keyword994</t>
  </si>
  <si>
    <t>keyword995</t>
  </si>
  <si>
    <t>keyword996</t>
  </si>
  <si>
    <t>keyword997</t>
  </si>
  <si>
    <t>keyword998</t>
  </si>
  <si>
    <t>keyword999</t>
  </si>
  <si>
    <t>keyword1000</t>
  </si>
  <si>
    <t>keyword1001</t>
  </si>
  <si>
    <t>keyword1002</t>
  </si>
  <si>
    <t>keyword1003</t>
  </si>
  <si>
    <t>keyword1004</t>
  </si>
  <si>
    <t>keyword1005</t>
  </si>
  <si>
    <t>keyword1006</t>
  </si>
  <si>
    <t>keyword1007</t>
  </si>
  <si>
    <t>keyword1008</t>
  </si>
  <si>
    <t>keyword1009</t>
  </si>
  <si>
    <t>keyword1010</t>
  </si>
  <si>
    <t>keyword1011</t>
  </si>
  <si>
    <t>keyword1012</t>
  </si>
  <si>
    <t>keyword1013</t>
  </si>
  <si>
    <t>keyword1014</t>
  </si>
  <si>
    <t>keyword1015</t>
  </si>
  <si>
    <t>keyword1016</t>
  </si>
  <si>
    <t>keyword1017</t>
  </si>
  <si>
    <t>keyword1018</t>
  </si>
  <si>
    <t>keyword1019</t>
  </si>
  <si>
    <t>keyword1020</t>
  </si>
  <si>
    <t>keyword1021</t>
  </si>
  <si>
    <t>keyword1022</t>
  </si>
  <si>
    <t>keyword1023</t>
  </si>
  <si>
    <t>keyword1024</t>
  </si>
  <si>
    <t>keyword1025</t>
  </si>
  <si>
    <t>keyword1026</t>
  </si>
  <si>
    <t>keyword1027</t>
  </si>
  <si>
    <t>keyword1028</t>
  </si>
  <si>
    <t>keyword1029</t>
  </si>
  <si>
    <t>keyword1030</t>
  </si>
  <si>
    <t>keyword1031</t>
  </si>
  <si>
    <t>keyword1032</t>
  </si>
  <si>
    <t>keyword1033</t>
  </si>
  <si>
    <t>keyword1034</t>
  </si>
  <si>
    <t>keyword1035</t>
  </si>
  <si>
    <t>keyword1036</t>
  </si>
  <si>
    <t>keyword1037</t>
  </si>
  <si>
    <t>keyword1038</t>
  </si>
  <si>
    <t>keyword1039</t>
  </si>
  <si>
    <t>keyword1040</t>
  </si>
  <si>
    <t>keyword1041</t>
  </si>
  <si>
    <t>keyword1042</t>
  </si>
  <si>
    <t>keyword1043</t>
  </si>
  <si>
    <t>keyword1044</t>
  </si>
  <si>
    <t>keyword1045</t>
  </si>
  <si>
    <t>keyword1046</t>
  </si>
  <si>
    <t>keyword1047</t>
  </si>
  <si>
    <t>keyword1048</t>
  </si>
  <si>
    <t>keyword1049</t>
  </si>
  <si>
    <t>keyword1050</t>
  </si>
  <si>
    <t>keyword1051</t>
  </si>
  <si>
    <t>keyword1052</t>
  </si>
  <si>
    <t>keyword1053</t>
  </si>
  <si>
    <t>keyword1054</t>
  </si>
  <si>
    <t>keyword1055</t>
  </si>
  <si>
    <t>keyword1056</t>
  </si>
  <si>
    <t>keyword1057</t>
  </si>
  <si>
    <t>keyword1058</t>
  </si>
  <si>
    <t>keyword1059</t>
  </si>
  <si>
    <t>keyword1060</t>
  </si>
  <si>
    <t>keyword1061</t>
  </si>
  <si>
    <t>keyword1062</t>
  </si>
  <si>
    <t>keyword1063</t>
  </si>
  <si>
    <t>keyword1064</t>
  </si>
  <si>
    <t>keyword1065</t>
  </si>
  <si>
    <t>keyword1066</t>
  </si>
  <si>
    <t>keyword1067</t>
  </si>
  <si>
    <t>keyword1068</t>
  </si>
  <si>
    <t>keyword1069</t>
  </si>
  <si>
    <t>keyword1070</t>
  </si>
  <si>
    <t>keyword1071</t>
  </si>
  <si>
    <t>keyword1072</t>
  </si>
  <si>
    <t>keyword1073</t>
  </si>
  <si>
    <t>keyword1074</t>
  </si>
  <si>
    <t>keyword1075</t>
  </si>
  <si>
    <t>keyword1076</t>
  </si>
  <si>
    <t>keyword1077</t>
  </si>
  <si>
    <t>keyword1078</t>
  </si>
  <si>
    <t>keyword1079</t>
  </si>
  <si>
    <t>keyword1080</t>
  </si>
  <si>
    <t>keyword1081</t>
  </si>
  <si>
    <t>keyword1082</t>
  </si>
  <si>
    <t>keyword1083</t>
  </si>
  <si>
    <t>keyword1084</t>
  </si>
  <si>
    <t>keyword1085</t>
  </si>
  <si>
    <t>keyword1086</t>
  </si>
  <si>
    <t>keyword1087</t>
  </si>
  <si>
    <t>keyword1088</t>
  </si>
  <si>
    <t>keyword1089</t>
  </si>
  <si>
    <t>keyword1090</t>
  </si>
  <si>
    <t>keyword1091</t>
  </si>
  <si>
    <t>keyword1092</t>
  </si>
  <si>
    <t>keyword1093</t>
  </si>
  <si>
    <t>keyword1094</t>
  </si>
  <si>
    <t>keyword1095</t>
  </si>
  <si>
    <t>keyword1096</t>
  </si>
  <si>
    <t>keyword1097</t>
  </si>
  <si>
    <t>keyword1098</t>
  </si>
  <si>
    <t>keyword1099</t>
  </si>
  <si>
    <t>keyword1100</t>
  </si>
  <si>
    <t>keyword1101</t>
  </si>
  <si>
    <t>keyword1102</t>
  </si>
  <si>
    <t>keyword1103</t>
  </si>
  <si>
    <t>keyword1104</t>
  </si>
  <si>
    <t>keyword1105</t>
  </si>
  <si>
    <t>keyword1106</t>
  </si>
  <si>
    <t>keyword1107</t>
  </si>
  <si>
    <t>keyword1108</t>
  </si>
  <si>
    <t>keyword1109</t>
  </si>
  <si>
    <t>keyword1110</t>
  </si>
  <si>
    <t>keyword1111</t>
  </si>
  <si>
    <t>keyword1112</t>
  </si>
  <si>
    <t>keyword1113</t>
  </si>
  <si>
    <t>keyword1114</t>
  </si>
  <si>
    <t>keyword1115</t>
  </si>
  <si>
    <t>keyword1116</t>
  </si>
  <si>
    <t>keyword1117</t>
  </si>
  <si>
    <t>keyword1118</t>
  </si>
  <si>
    <t>keyword1119</t>
  </si>
  <si>
    <t>keyword1120</t>
  </si>
  <si>
    <t>keyword1121</t>
  </si>
  <si>
    <t>keyword1122</t>
  </si>
  <si>
    <t>keyword1123</t>
  </si>
  <si>
    <t>keyword1124</t>
  </si>
  <si>
    <t>keyword1125</t>
  </si>
  <si>
    <t>keyword1126</t>
  </si>
  <si>
    <t>keyword1127</t>
  </si>
  <si>
    <t>keyword1128</t>
  </si>
  <si>
    <t>keyword1129</t>
  </si>
  <si>
    <t>keyword1130</t>
  </si>
  <si>
    <t>keyword1131</t>
  </si>
  <si>
    <t>keyword1132</t>
  </si>
  <si>
    <t>keyword1133</t>
  </si>
  <si>
    <t>keyword1134</t>
  </si>
  <si>
    <t>keyword1135</t>
  </si>
  <si>
    <t>keyword1136</t>
  </si>
  <si>
    <t>keyword1137</t>
  </si>
  <si>
    <t>keyword1138</t>
  </si>
  <si>
    <t>keyword1139</t>
  </si>
  <si>
    <t>keyword1140</t>
  </si>
  <si>
    <t>keyword1141</t>
  </si>
  <si>
    <t>keyword1142</t>
  </si>
  <si>
    <t>keyword1143</t>
  </si>
  <si>
    <t>keyword1144</t>
  </si>
  <si>
    <t>keyword1145</t>
  </si>
  <si>
    <t>keyword1146</t>
  </si>
  <si>
    <t>keyword1147</t>
  </si>
  <si>
    <t>keyword1148</t>
  </si>
  <si>
    <t>keyword1149</t>
  </si>
  <si>
    <t>keyword1150</t>
  </si>
  <si>
    <t>keyword1151</t>
  </si>
  <si>
    <t>keyword1152</t>
  </si>
  <si>
    <t>keyword1153</t>
  </si>
  <si>
    <t>keyword1154</t>
  </si>
  <si>
    <t>keyword1155</t>
  </si>
  <si>
    <t>keyword1156</t>
  </si>
  <si>
    <t>keyword1157</t>
  </si>
  <si>
    <t>keyword1158</t>
  </si>
  <si>
    <t>keyword1159</t>
  </si>
  <si>
    <t>keyword1160</t>
  </si>
  <si>
    <t>keyword1161</t>
  </si>
  <si>
    <t>keyword1162</t>
  </si>
  <si>
    <t>keyword1163</t>
  </si>
  <si>
    <t>keyword1164</t>
  </si>
  <si>
    <t>keyword1165</t>
  </si>
  <si>
    <t>keyword1166</t>
  </si>
  <si>
    <t>keyword1167</t>
  </si>
  <si>
    <t>keyword1168</t>
  </si>
  <si>
    <t>keyword1169</t>
  </si>
  <si>
    <t>keyword1170</t>
  </si>
  <si>
    <t>keyword1171</t>
  </si>
  <si>
    <t>keyword1172</t>
  </si>
  <si>
    <t>keyword1173</t>
  </si>
  <si>
    <t>keyword1174</t>
  </si>
  <si>
    <t>keyword1175</t>
  </si>
  <si>
    <t>keyword1176</t>
  </si>
  <si>
    <t>keyword1177</t>
  </si>
  <si>
    <t>keyword1178</t>
  </si>
  <si>
    <t>keyword1179</t>
  </si>
  <si>
    <t>keyword1180</t>
  </si>
  <si>
    <t>keyword1181</t>
  </si>
  <si>
    <t>keyword1182</t>
  </si>
  <si>
    <t>keyword1183</t>
  </si>
  <si>
    <t>keyword1184</t>
  </si>
  <si>
    <t>keyword1185</t>
  </si>
  <si>
    <t>keyword1186</t>
  </si>
  <si>
    <t>keyword1187</t>
  </si>
  <si>
    <t>keyword1188</t>
  </si>
  <si>
    <t>keyword1189</t>
  </si>
  <si>
    <t>keyword1190</t>
  </si>
  <si>
    <t>keyword1191</t>
  </si>
  <si>
    <t>keyword1192</t>
  </si>
  <si>
    <t>keyword1193</t>
  </si>
  <si>
    <t>keyword1194</t>
  </si>
  <si>
    <t>keyword1195</t>
  </si>
  <si>
    <t>keyword1196</t>
  </si>
  <si>
    <t>keyword1197</t>
  </si>
  <si>
    <t>keyword1198</t>
  </si>
  <si>
    <t>keyword1199</t>
  </si>
  <si>
    <t>keyword1200</t>
  </si>
  <si>
    <t>keyword1201</t>
  </si>
  <si>
    <t>keyword1202</t>
  </si>
  <si>
    <t>keyword1203</t>
  </si>
  <si>
    <t>keyword1204</t>
  </si>
  <si>
    <t>keyword1205</t>
  </si>
  <si>
    <t>keyword1206</t>
  </si>
  <si>
    <t>keyword1207</t>
  </si>
  <si>
    <t>keyword1208</t>
  </si>
  <si>
    <t>keyword1209</t>
  </si>
  <si>
    <t>keyword1210</t>
  </si>
  <si>
    <t>keyword1211</t>
  </si>
  <si>
    <t>keyword1212</t>
  </si>
  <si>
    <t>keyword1213</t>
  </si>
  <si>
    <t>keyword1214</t>
  </si>
  <si>
    <t>keyword1215</t>
  </si>
  <si>
    <t>keyword1216</t>
  </si>
  <si>
    <t>keyword1217</t>
  </si>
  <si>
    <t>keyword1218</t>
  </si>
  <si>
    <t>keyword1219</t>
  </si>
  <si>
    <t>keyword1220</t>
  </si>
  <si>
    <t>keyword1221</t>
  </si>
  <si>
    <t>keyword1222</t>
  </si>
  <si>
    <t>keyword1223</t>
  </si>
  <si>
    <t>keyword1224</t>
  </si>
  <si>
    <t>keyword1225</t>
  </si>
  <si>
    <t>keyword1226</t>
  </si>
  <si>
    <t>keyword1227</t>
  </si>
  <si>
    <t>keyword1228</t>
  </si>
  <si>
    <t>keyword1229</t>
  </si>
  <si>
    <t>keyword1230</t>
  </si>
  <si>
    <t>keyword1231</t>
  </si>
  <si>
    <t>keyword1232</t>
  </si>
  <si>
    <t>keyword1233</t>
  </si>
  <si>
    <t>keyword1234</t>
  </si>
  <si>
    <t>keyword1235</t>
  </si>
  <si>
    <t>keyword1236</t>
  </si>
  <si>
    <t>keyword1237</t>
  </si>
  <si>
    <t>keyword1238</t>
  </si>
  <si>
    <t>keyword1239</t>
  </si>
  <si>
    <t>keyword1240</t>
  </si>
  <si>
    <t>keyword1241</t>
  </si>
  <si>
    <t>keyword1242</t>
  </si>
  <si>
    <t>keyword1243</t>
  </si>
  <si>
    <t>keyword1244</t>
  </si>
  <si>
    <t>keyword1245</t>
  </si>
  <si>
    <t>keyword1246</t>
  </si>
  <si>
    <t>keyword1247</t>
  </si>
  <si>
    <t>keyword1248</t>
  </si>
  <si>
    <t>keyword1249</t>
  </si>
  <si>
    <t>keyword1250</t>
  </si>
  <si>
    <t>keyword1251</t>
  </si>
  <si>
    <t>keyword1252</t>
  </si>
  <si>
    <t>keyword1253</t>
  </si>
  <si>
    <t>keyword1254</t>
  </si>
  <si>
    <t>keyword1255</t>
  </si>
  <si>
    <t>keyword1256</t>
  </si>
  <si>
    <t>keyword1257</t>
  </si>
  <si>
    <t>keyword1258</t>
  </si>
  <si>
    <t>keyword1259</t>
  </si>
  <si>
    <t>keyword1260</t>
  </si>
  <si>
    <t>keyword1261</t>
  </si>
  <si>
    <t>keyword1262</t>
  </si>
  <si>
    <t>keyword1263</t>
  </si>
  <si>
    <t>keyword1264</t>
  </si>
  <si>
    <t>keyword1265</t>
  </si>
  <si>
    <t>keyword1266</t>
  </si>
  <si>
    <t>keyword1267</t>
  </si>
  <si>
    <t>keyword1268</t>
  </si>
  <si>
    <t>keyword1269</t>
  </si>
  <si>
    <t>keyword1270</t>
  </si>
  <si>
    <t>keyword1271</t>
  </si>
  <si>
    <t>keyword1272</t>
  </si>
  <si>
    <t>keyword1273</t>
  </si>
  <si>
    <t>keyword1274</t>
  </si>
  <si>
    <t>keyword1275</t>
  </si>
  <si>
    <t>keyword1276</t>
  </si>
  <si>
    <t>keyword1277</t>
  </si>
  <si>
    <t>keyword1278</t>
  </si>
  <si>
    <t>keyword1279</t>
  </si>
  <si>
    <t>keyword1280</t>
  </si>
  <si>
    <t>keyword1281</t>
  </si>
  <si>
    <t>keyword1282</t>
  </si>
  <si>
    <t>keyword1283</t>
  </si>
  <si>
    <t>keyword1284</t>
  </si>
  <si>
    <t>keyword1285</t>
  </si>
  <si>
    <t>keyword1286</t>
  </si>
  <si>
    <t>keyword1287</t>
  </si>
  <si>
    <t>keyword1288</t>
  </si>
  <si>
    <t>keyword1289</t>
  </si>
  <si>
    <t>keyword1290</t>
  </si>
  <si>
    <t>keyword1291</t>
  </si>
  <si>
    <t>keyword1292</t>
  </si>
  <si>
    <t>keyword1293</t>
  </si>
  <si>
    <t>keyword1294</t>
  </si>
  <si>
    <t>keyword1295</t>
  </si>
  <si>
    <t>keyword1296</t>
  </si>
  <si>
    <t>keyword1297</t>
  </si>
  <si>
    <t>keyword1298</t>
  </si>
  <si>
    <t>keyword1299</t>
  </si>
  <si>
    <t>keyword1300</t>
  </si>
  <si>
    <t>keyword1301</t>
  </si>
  <si>
    <t>keyword1302</t>
  </si>
  <si>
    <t>keyword1303</t>
  </si>
  <si>
    <t>keyword1304</t>
  </si>
  <si>
    <t>keyword1305</t>
  </si>
  <si>
    <t>keyword1306</t>
  </si>
  <si>
    <t>keyword1307</t>
  </si>
  <si>
    <t>keyword1308</t>
  </si>
  <si>
    <t>keyword1309</t>
  </si>
  <si>
    <t>keyword1310</t>
  </si>
  <si>
    <t>keyword1311</t>
  </si>
  <si>
    <t>keyword1312</t>
  </si>
  <si>
    <t>keyword1313</t>
  </si>
  <si>
    <t>keyword1314</t>
  </si>
  <si>
    <t>keyword1315</t>
  </si>
  <si>
    <t>keyword1316</t>
  </si>
  <si>
    <t>keyword1317</t>
  </si>
  <si>
    <t>keyword1318</t>
  </si>
  <si>
    <t>keyword1319</t>
  </si>
  <si>
    <t>keyword1320</t>
  </si>
  <si>
    <t>keyword1321</t>
  </si>
  <si>
    <t>keyword1322</t>
  </si>
  <si>
    <t>keyword1323</t>
  </si>
  <si>
    <t>keyword1324</t>
  </si>
  <si>
    <t>keyword1325</t>
  </si>
  <si>
    <t>keyword1326</t>
  </si>
  <si>
    <t>keyword1327</t>
  </si>
  <si>
    <t>keyword1328</t>
  </si>
  <si>
    <t>keyword1329</t>
  </si>
  <si>
    <t>keyword1330</t>
  </si>
  <si>
    <t>keyword1331</t>
  </si>
  <si>
    <t>keyword1332</t>
  </si>
  <si>
    <t>keyword1333</t>
  </si>
  <si>
    <t>keyword1334</t>
  </si>
  <si>
    <t>keyword1335</t>
  </si>
  <si>
    <t>keyword1336</t>
  </si>
  <si>
    <t>keyword1337</t>
  </si>
  <si>
    <t>keyword1338</t>
  </si>
  <si>
    <t>keyword1339</t>
  </si>
  <si>
    <t>keyword1340</t>
  </si>
  <si>
    <t>keyword1341</t>
  </si>
  <si>
    <t>keyword1342</t>
  </si>
  <si>
    <t>keyword1343</t>
  </si>
  <si>
    <t>keyword1344</t>
  </si>
  <si>
    <t>keyword1345</t>
  </si>
  <si>
    <t>keyword1346</t>
  </si>
  <si>
    <t>keyword1347</t>
  </si>
  <si>
    <t>keyword1348</t>
  </si>
  <si>
    <t>keyword1349</t>
  </si>
  <si>
    <t>keyword1350</t>
  </si>
  <si>
    <t>keyword1351</t>
  </si>
  <si>
    <t>keyword1352</t>
  </si>
  <si>
    <t>keyword1353</t>
  </si>
  <si>
    <t>keyword1354</t>
  </si>
  <si>
    <t>keyword1355</t>
  </si>
  <si>
    <t>keyword1356</t>
  </si>
  <si>
    <t>keyword1357</t>
  </si>
  <si>
    <t>keyword1358</t>
  </si>
  <si>
    <t>keyword1359</t>
  </si>
  <si>
    <t>keyword1360</t>
  </si>
  <si>
    <t>keyword1361</t>
  </si>
  <si>
    <t>keyword1362</t>
  </si>
  <si>
    <t>keyword1363</t>
  </si>
  <si>
    <t>keyword1364</t>
  </si>
  <si>
    <t>keyword1365</t>
  </si>
  <si>
    <t>keyword1366</t>
  </si>
  <si>
    <t>keyword1367</t>
  </si>
  <si>
    <t>keyword1368</t>
  </si>
  <si>
    <t>keyword1369</t>
  </si>
  <si>
    <t>keyword1370</t>
  </si>
  <si>
    <t>keyword1371</t>
  </si>
  <si>
    <t>keyword1372</t>
  </si>
  <si>
    <t>keyword1373</t>
  </si>
  <si>
    <t>keyword1374</t>
  </si>
  <si>
    <t>keyword1375</t>
  </si>
  <si>
    <t>keyword1376</t>
  </si>
  <si>
    <t>keyword1377</t>
  </si>
  <si>
    <t>keyword1378</t>
  </si>
  <si>
    <t>keyword1379</t>
  </si>
  <si>
    <t>keyword1380</t>
  </si>
  <si>
    <t>keyword1381</t>
  </si>
  <si>
    <t>keyword1382</t>
  </si>
  <si>
    <t>keyword1383</t>
  </si>
  <si>
    <t>keyword1384</t>
  </si>
  <si>
    <t>keyword1385</t>
  </si>
  <si>
    <t>keyword1386</t>
  </si>
  <si>
    <t>keyword1387</t>
  </si>
  <si>
    <t>keyword1388</t>
  </si>
  <si>
    <t>keyword1389</t>
  </si>
  <si>
    <t>keyword1390</t>
  </si>
  <si>
    <t>keyword1391</t>
  </si>
  <si>
    <t>keyword1392</t>
  </si>
  <si>
    <t>keyword1393</t>
  </si>
  <si>
    <t>keyword1394</t>
  </si>
  <si>
    <t>keyword1395</t>
  </si>
  <si>
    <t>keyword1396</t>
  </si>
  <si>
    <t>keyword1397</t>
  </si>
  <si>
    <t>keyword1398</t>
  </si>
  <si>
    <t>keyword1399</t>
  </si>
  <si>
    <t>keyword1400</t>
  </si>
  <si>
    <t>keyword1401</t>
  </si>
  <si>
    <t>keyword1402</t>
  </si>
  <si>
    <t>keyword1403</t>
  </si>
  <si>
    <t>keyword1404</t>
  </si>
  <si>
    <t>keyword1405</t>
  </si>
  <si>
    <t>keyword1406</t>
  </si>
  <si>
    <t>keyword1407</t>
  </si>
  <si>
    <t>keyword1408</t>
  </si>
  <si>
    <t>keyword1409</t>
  </si>
  <si>
    <t>keyword1410</t>
  </si>
  <si>
    <t>keyword1411</t>
  </si>
  <si>
    <t>keyword1412</t>
  </si>
  <si>
    <t>keyword1413</t>
  </si>
  <si>
    <t>keyword1414</t>
  </si>
  <si>
    <t>keyword1415</t>
  </si>
  <si>
    <t>keyword1416</t>
  </si>
  <si>
    <t>keyword1417</t>
  </si>
  <si>
    <t>keyword1418</t>
  </si>
  <si>
    <t>keyword1419</t>
  </si>
  <si>
    <t>keyword1420</t>
  </si>
  <si>
    <t>keyword1421</t>
  </si>
  <si>
    <t>keyword1422</t>
  </si>
  <si>
    <t>keyword1423</t>
  </si>
  <si>
    <t>keyword1424</t>
  </si>
  <si>
    <t>keyword1425</t>
  </si>
  <si>
    <t>keyword1426</t>
  </si>
  <si>
    <t>keyword1427</t>
  </si>
  <si>
    <t>keyword1428</t>
  </si>
  <si>
    <t>keyword1429</t>
  </si>
  <si>
    <t>keyword1430</t>
  </si>
  <si>
    <t>keyword1431</t>
  </si>
  <si>
    <t>keyword1432</t>
  </si>
  <si>
    <t>keyword1433</t>
  </si>
  <si>
    <t>CTR_Cost</t>
  </si>
  <si>
    <t>CTR_Sess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</si>
</sst>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21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t" refreshedDate="41806.472713425923" createdVersion="5" refreshedVersion="5" minRefreshableVersion="3" recordCount="351">
  <cacheSource type="worksheet">
    <worksheetSource ref="A1:K352" sheet="Warehouse"/>
  </cacheSource>
  <cacheFields count="11">
    <cacheField name="keyword" numFmtId="0">
      <sharedItems count="702">
        <s v="keyword1"/>
        <s v="keyword2"/>
        <s v="keyword3"/>
        <s v="keyword4"/>
        <s v="keyword5"/>
        <s v="keyword6"/>
        <s v="keyword7"/>
        <s v="keyword8"/>
        <s v="keyword9"/>
        <s v="keyword10"/>
        <s v="keyword11"/>
        <s v="keyword12"/>
        <s v="keyword13"/>
        <s v="keyword14"/>
        <s v="keyword15"/>
        <s v="keyword16"/>
        <s v="keyword17"/>
        <s v="keyword18"/>
        <s v="keyword19"/>
        <s v="keyword20"/>
        <s v="keyword21"/>
        <s v="keyword22"/>
        <s v="keyword23"/>
        <s v="keyword24"/>
        <s v="keyword25"/>
        <s v="keyword26"/>
        <s v="keyword27"/>
        <s v="keyword28"/>
        <s v="keyword29"/>
        <s v="keyword30"/>
        <s v="keyword31"/>
        <s v="keyword32"/>
        <s v="keyword33"/>
        <s v="keyword34"/>
        <s v="keyword35"/>
        <s v="keyword36"/>
        <s v="keyword37"/>
        <s v="keyword38"/>
        <s v="keyword39"/>
        <s v="keyword40"/>
        <s v="keyword41"/>
        <s v="keyword42"/>
        <s v="keyword43"/>
        <s v="keyword44"/>
        <s v="keyword45"/>
        <s v="keyword46"/>
        <s v="keyword47"/>
        <s v="keyword48"/>
        <s v="keyword49"/>
        <s v="keyword50"/>
        <s v="keyword51"/>
        <s v="keyword52"/>
        <s v="keyword53"/>
        <s v="keyword54"/>
        <s v="keyword55"/>
        <s v="keyword56"/>
        <s v="keyword57"/>
        <s v="keyword58"/>
        <s v="keyword59"/>
        <s v="keyword60"/>
        <s v="keyword61"/>
        <s v="keyword62"/>
        <s v="keyword63"/>
        <s v="keyword64"/>
        <s v="keyword65"/>
        <s v="keyword66"/>
        <s v="keyword67"/>
        <s v="keyword68"/>
        <s v="keyword69"/>
        <s v="keyword70"/>
        <s v="keyword71"/>
        <s v="keyword72"/>
        <s v="keyword73"/>
        <s v="keyword74"/>
        <s v="keyword75"/>
        <s v="keyword76"/>
        <s v="keyword77"/>
        <s v="keyword78"/>
        <s v="keyword79"/>
        <s v="keyword80"/>
        <s v="keyword81"/>
        <s v="keyword82"/>
        <s v="keyword83"/>
        <s v="keyword84"/>
        <s v="keyword85"/>
        <s v="keyword86"/>
        <s v="keyword87"/>
        <s v="keyword88"/>
        <s v="keyword89"/>
        <s v="keyword90"/>
        <s v="keyword91"/>
        <s v="keyword92"/>
        <s v="keyword93"/>
        <s v="keyword94"/>
        <s v="keyword95"/>
        <s v="keyword96"/>
        <s v="keyword97"/>
        <s v="keyword98"/>
        <s v="keyword99"/>
        <s v="keyword100"/>
        <s v="keyword101"/>
        <s v="keyword102"/>
        <s v="keyword103"/>
        <s v="keyword104"/>
        <s v="keyword105"/>
        <s v="keyword106"/>
        <s v="keyword107"/>
        <s v="keyword108"/>
        <s v="keyword109"/>
        <s v="keyword110"/>
        <s v="keyword111"/>
        <s v="keyword112"/>
        <s v="keyword113"/>
        <s v="keyword114"/>
        <s v="keyword115"/>
        <s v="keyword116"/>
        <s v="keyword117"/>
        <s v="keyword118"/>
        <s v="keyword119"/>
        <s v="keyword120"/>
        <s v="keyword121"/>
        <s v="keyword122"/>
        <s v="keyword123"/>
        <s v="keyword124"/>
        <s v="keyword125"/>
        <s v="keyword126"/>
        <s v="keyword127"/>
        <s v="keyword128"/>
        <s v="keyword129"/>
        <s v="keyword130"/>
        <s v="keyword131"/>
        <s v="keyword132"/>
        <s v="keyword133"/>
        <s v="keyword134"/>
        <s v="keyword135"/>
        <s v="keyword136"/>
        <s v="keyword137"/>
        <s v="keyword138"/>
        <s v="keyword139"/>
        <s v="keyword140"/>
        <s v="keyword141"/>
        <s v="keyword142"/>
        <s v="keyword143"/>
        <s v="keyword144"/>
        <s v="keyword145"/>
        <s v="keyword146"/>
        <s v="keyword147"/>
        <s v="keyword148"/>
        <s v="keyword149"/>
        <s v="keyword150"/>
        <s v="keyword151"/>
        <s v="keyword152"/>
        <s v="keyword153"/>
        <s v="keyword154"/>
        <s v="keyword155"/>
        <s v="keyword156"/>
        <s v="keyword157"/>
        <s v="keyword158"/>
        <s v="keyword159"/>
        <s v="keyword160"/>
        <s v="keyword161"/>
        <s v="keyword162"/>
        <s v="keyword163"/>
        <s v="keyword164"/>
        <s v="keyword165"/>
        <s v="keyword166"/>
        <s v="keyword167"/>
        <s v="keyword168"/>
        <s v="keyword169"/>
        <s v="keyword170"/>
        <s v="keyword171"/>
        <s v="keyword172"/>
        <s v="keyword173"/>
        <s v="keyword174"/>
        <s v="keyword175"/>
        <s v="keyword176"/>
        <s v="keyword177"/>
        <s v="keyword178"/>
        <s v="keyword179"/>
        <s v="keyword180"/>
        <s v="keyword181"/>
        <s v="keyword182"/>
        <s v="keyword183"/>
        <s v="keyword184"/>
        <s v="keyword185"/>
        <s v="keyword186"/>
        <s v="keyword187"/>
        <s v="keyword188"/>
        <s v="keyword189"/>
        <s v="keyword190"/>
        <s v="keyword191"/>
        <s v="keyword192"/>
        <s v="keyword193"/>
        <s v="keyword194"/>
        <s v="keyword195"/>
        <s v="keyword196"/>
        <s v="keyword197"/>
        <s v="keyword198"/>
        <s v="keyword199"/>
        <s v="keyword200"/>
        <s v="keyword201"/>
        <s v="keyword202"/>
        <s v="keyword203"/>
        <s v="keyword204"/>
        <s v="keyword205"/>
        <s v="keyword206"/>
        <s v="keyword207"/>
        <s v="keyword208"/>
        <s v="keyword209"/>
        <s v="keyword210"/>
        <s v="keyword211"/>
        <s v="keyword212"/>
        <s v="keyword213"/>
        <s v="keyword214"/>
        <s v="keyword215"/>
        <s v="keyword216"/>
        <s v="keyword217"/>
        <s v="keyword218"/>
        <s v="keyword219"/>
        <s v="keyword220"/>
        <s v="keyword221"/>
        <s v="keyword222"/>
        <s v="keyword223"/>
        <s v="keyword224"/>
        <s v="keyword225"/>
        <s v="keyword226"/>
        <s v="keyword227"/>
        <s v="keyword228"/>
        <s v="keyword229"/>
        <s v="keyword230"/>
        <s v="keyword231"/>
        <s v="keyword232"/>
        <s v="keyword233"/>
        <s v="keyword234"/>
        <s v="keyword235"/>
        <s v="keyword236"/>
        <s v="keyword237"/>
        <s v="keyword238"/>
        <s v="keyword239"/>
        <s v="keyword240"/>
        <s v="keyword241"/>
        <s v="keyword242"/>
        <s v="keyword243"/>
        <s v="keyword244"/>
        <s v="keyword245"/>
        <s v="keyword246"/>
        <s v="keyword247"/>
        <s v="keyword248"/>
        <s v="keyword249"/>
        <s v="keyword250"/>
        <s v="keyword251"/>
        <s v="keyword252"/>
        <s v="keyword253"/>
        <s v="keyword254"/>
        <s v="keyword255"/>
        <s v="keyword256"/>
        <s v="keyword257"/>
        <s v="keyword258"/>
        <s v="keyword259"/>
        <s v="keyword260"/>
        <s v="keyword261"/>
        <s v="keyword262"/>
        <s v="keyword263"/>
        <s v="keyword264"/>
        <s v="keyword265"/>
        <s v="keyword266"/>
        <s v="keyword267"/>
        <s v="keyword268"/>
        <s v="keyword269"/>
        <s v="keyword270"/>
        <s v="keyword271"/>
        <s v="keyword272"/>
        <s v="keyword273"/>
        <s v="keyword274"/>
        <s v="keyword275"/>
        <s v="keyword276"/>
        <s v="keyword277"/>
        <s v="keyword278"/>
        <s v="keyword279"/>
        <s v="keyword280"/>
        <s v="keyword281"/>
        <s v="keyword282"/>
        <s v="keyword283"/>
        <s v="keyword284"/>
        <s v="keyword285"/>
        <s v="keyword286"/>
        <s v="keyword287"/>
        <s v="keyword288"/>
        <s v="keyword289"/>
        <s v="keyword290"/>
        <s v="keyword291"/>
        <s v="keyword292"/>
        <s v="keyword293"/>
        <s v="keyword294"/>
        <s v="keyword295"/>
        <s v="keyword296"/>
        <s v="keyword297"/>
        <s v="keyword298"/>
        <s v="keyword299"/>
        <s v="keyword300"/>
        <s v="keyword301"/>
        <s v="keyword302"/>
        <s v="keyword303"/>
        <s v="keyword304"/>
        <s v="keyword305"/>
        <s v="keyword306"/>
        <s v="keyword307"/>
        <s v="keyword308"/>
        <s v="keyword309"/>
        <s v="keyword310"/>
        <s v="keyword311"/>
        <s v="keyword312"/>
        <s v="keyword313"/>
        <s v="keyword314"/>
        <s v="keyword315"/>
        <s v="keyword316"/>
        <s v="keyword317"/>
        <s v="keyword318"/>
        <s v="keyword319"/>
        <s v="keyword320"/>
        <s v="keyword321"/>
        <s v="keyword322"/>
        <s v="keyword323"/>
        <s v="keyword324"/>
        <s v="keyword325"/>
        <s v="keyword326"/>
        <s v="keyword327"/>
        <s v="keyword328"/>
        <s v="keyword329"/>
        <s v="keyword330"/>
        <s v="keyword331"/>
        <s v="keyword332"/>
        <s v="keyword333"/>
        <s v="keyword334"/>
        <s v="keyword335"/>
        <s v="keyword336"/>
        <s v="keyword337"/>
        <s v="keyword338"/>
        <s v="keyword339"/>
        <s v="keyword340"/>
        <s v="keyword341"/>
        <s v="keyword342"/>
        <s v="keyword343"/>
        <s v="keyword344"/>
        <s v="keyword345"/>
        <s v="keyword346"/>
        <s v="keyword347"/>
        <s v="keyword348"/>
        <s v="keyword349"/>
        <s v="keyword350"/>
        <s v="keyword351"/>
        <s v="retail technology solutions" u="1"/>
        <s v="internet marketing search engine" u="1"/>
        <s v="digital marketing agency" u="1"/>
        <s v="internet marketing companies" u="1"/>
        <s v="marketing for education" u="1"/>
        <s v="google seo consultant" u="1"/>
        <s v="digital advertising network" u="1"/>
        <s v="digital marketing agency london" u="1"/>
        <s v="internet marketing advertising" u="1"/>
        <s v="internet marketing jobs" u="1"/>
        <s v="b2b content marketing" u="1"/>
        <s v="b2b digital marketing" u="1"/>
        <s v="marketing food and beverage" u="1"/>
        <s v="digital advertising" u="1"/>
        <s v="google pay per click" u="1"/>
        <s v="social media marketing uk" u="1"/>
        <s v="online business marketing" u="1"/>
        <s v="online internet marketing" u="1"/>
        <s v="online property marketing" u="1"/>
        <s v="advanced search" u="1"/>
        <s v="internet marketing courses" u="1"/>
        <s v="digital marketing for charities" u="1"/>
        <s v="social media london" u="1"/>
        <s v="pay per click companies" u="1"/>
        <s v="uk seo consultant" u="1"/>
        <s v="digital media for business" u="1"/>
        <s v="social media campaign" u="1"/>
        <s v="food marketing techniques" u="1"/>
        <s v="digital marketing consultant" u="1"/>
        <s v="professional seo services" u="1"/>
        <s v="software seo" u="1"/>
        <s v="seo strategy" u="1"/>
        <s v="ppc agency london" u="1"/>
        <s v="professional services marketing" u="1"/>
        <s v="check page speed" u="1"/>
        <s v="internet marketing" u="1"/>
        <s v="technology seo" u="1"/>
        <s v="retail digital" u="1"/>
        <s v="pay per click campaign management" u="1"/>
        <s v="pay per click agency" u="1"/>
        <s v="digital media marketing" u="1"/>
        <s v="education marketing" u="1"/>
        <s v="web analytics consulting" u="1"/>
        <s v="top ppc companies" u="1"/>
        <s v="top seo companies" u="1"/>
        <s v="social media agencies" u="1"/>
        <s v="tourism digital marketing" u="1"/>
        <s v="digital marketing solutions" u="1"/>
        <s v="internet marketing campaign" u="1"/>
        <s v="travel seo" u="1"/>
        <s v="search consultancy" u="1"/>
        <s v="charity marketing" u="1"/>
        <s v="ppc services" u="1"/>
        <s v="seo company uk" u="1"/>
        <s v="seo consultants" u="1"/>
        <s v="fashion and beauty" u="1"/>
        <s v="social media companies" u="1"/>
        <s v="retail expertise" u="1"/>
        <s v="publisher marketing" u="1"/>
        <s v="education services marketing" u="1"/>
        <s v="internet consultants" u="1"/>
        <s v="property website" u="1"/>
        <s v="seo companies" u="1"/>
        <s v="website migration" u="1"/>
        <s v="our expertise" u="1"/>
        <s v="online marketing consultant" u="1"/>
        <s v="social media management" u="1"/>
        <s v="content marketing strategy" u="1"/>
        <s v="social media consultant" u="1"/>
        <s v="pay per click services" u="1"/>
        <s v="social media marketing company" u="1"/>
        <s v="social media networking" u="1"/>
        <s v="social media optimisation" u="1"/>
        <s v="search consultants" u="1"/>
        <s v="digital fashion marketing" u="1"/>
        <s v="food industry advertising" u="1"/>
        <s v="blogger outreach" u="1"/>
        <s v="fashion marketing campaign" u="1"/>
        <s v="internet marketing experts" u="1"/>
        <s v="content marketing services" u="1"/>
        <s v="advanced search marketing" u="1"/>
        <s v="local internet marketing" u="1"/>
        <s v="marketing consultants" u="1"/>
        <s v="digital marketing course" u="1"/>
        <s v="media online advertising" u="1"/>
        <s v="digital retail" u="1"/>
        <s v="strategic digital marketers" u="1"/>
        <s v="digital excellence" u="1"/>
        <s v="seo for retail" u="1"/>
        <s v="beauty marketing" u="1"/>
        <s v="fashion digital marketing" u="1"/>
        <s v="digital marketing courses" u="1"/>
        <s v="internet marketing seo" u="1"/>
        <s v="display advertising" u="1"/>
        <s v="digital marketing for business" u="1"/>
        <s v="marketing charity" u="1"/>
        <s v="social media analytics" u="1"/>
        <s v="online marketing for charities" u="1"/>
        <s v="internet marketing uk" u="1"/>
        <s v="food and drink marketing" u="1"/>
        <s v="google analytics consultant" u="1"/>
        <s v="business seo" u="1"/>
        <s v="ppc consultants" u="1"/>
        <s v="business internet marketing" u="1"/>
        <s v="marketing a charity" u="1"/>
        <s v="seo consultancy uk" u="1"/>
        <s v="integrated marketing agency" u="1"/>
        <s v="marketing professional services" u="1"/>
        <s v="fashion beauty blogs" u="1"/>
        <s v="seo audit" u="1"/>
        <s v="content marketing agency" u="1"/>
        <s v="digital marketing agencies" u="1"/>
        <s v="retail seo" u="1"/>
        <s v="education marketing services" u="1"/>
        <s v="digital media education" u="1"/>
        <s v="internet consultant" u="1"/>
        <s v="consultant seo" u="1"/>
        <s v="ppc" u="1"/>
        <s v="digital fashion" u="1"/>
        <s v="uk pay per click" u="1"/>
        <s v="hotel internet marketing" u="1"/>
        <s v="digital marketing blog" u="1"/>
        <s v="internet marketing firm" u="1"/>
        <s v="b2b seo" u="1"/>
        <s v="digital business marketing" u="1"/>
        <s v="seo uk" u="1"/>
        <s v="google adwords consultant" u="1"/>
        <s v="seo &amp; social media marketing" u="1"/>
        <s v="digital advertising definition" u="1"/>
        <s v="internet retail solutions" u="1"/>
        <s v="analytics consulting" u="1"/>
        <s v="internet marketing consulting" u="1"/>
        <s v="seo property" u="1"/>
        <s v="seo consultant services" u="1"/>
        <s v="digital pr" u="1"/>
        <s v="digital advertising 101" u="1"/>
        <s v="seo for travel industry" u="1"/>
        <s v="online fashion london" u="1"/>
        <s v="pay per click google" u="1"/>
        <s v="social media consultancy" u="1"/>
        <s v="online pr" u="1"/>
        <s v="media seo" u="1"/>
        <s v="tech marketing" u="1"/>
        <s v="google analytics consulting" u="1"/>
        <s v="digital media agency" u="1"/>
        <s v="internet marketing specialist" u="1"/>
        <s v="seo for travel" u="1"/>
        <s v="food industry marketing" u="1"/>
        <s v="food and drink" u="1"/>
        <s v="london seo consultant" u="1"/>
        <s v="digital beauty" u="1"/>
        <s v="social media company" u="1"/>
        <s v="internet marketing training" u="1"/>
        <s v="technical product marketing" u="1"/>
        <s v="social media agency" u="1"/>
        <s v="travel ppc" u="1"/>
        <s v="consultor seo" u="1"/>
        <s v="online media advertising" u="1"/>
        <s v="ecommerce agency" u="1"/>
        <s v="online business advertising" u="1"/>
        <s v="marketing charities" u="1"/>
        <s v="google web analytics" u="1"/>
        <s v="internet marketing course" u="1"/>
        <s v="internet marketing company uk" u="1"/>
        <s v="seo consultant" u="1"/>
        <s v="digital advertising screens" u="1"/>
        <s v="seo for education" u="1"/>
        <s v="affordable seo company" u="1"/>
        <s v="adwords ppc consultant" u="1"/>
        <s v="advanced search agency" u="1"/>
        <s v="ecommerce digital marketing" u="1"/>
        <s v="food product marketing plan" u="1"/>
        <s v="social media agencies uk" u="1"/>
        <s v="ppc company" u="1"/>
        <s v="property seo" u="1"/>
        <s v="ppc uk" u="1"/>
        <s v="analytics agency" u="1"/>
        <s v="marketing consulting firms" u="1"/>
        <s v="b2b content" u="1"/>
        <s v="pay per click management uk" u="1"/>
        <s v="internet marketing consultants" u="1"/>
        <s v="social media case studies" u="1"/>
        <s v="social media courses" u="1"/>
        <s v="food &amp; beverage marketing" u="1"/>
        <s v="business seo services" u="1"/>
        <s v="social media uk" u="1"/>
        <s v="retail ecommerce" u="1"/>
        <s v="web analytics companies" u="1"/>
        <s v="online food advertising" u="1"/>
        <s v="social media training" u="1"/>
        <s v="digital advertising solutions" u="1"/>
        <s v="international seo" u="1"/>
        <s v="website marketing" u="1"/>
        <s v="professional seo consultant" u="1"/>
        <s v="retail marketing plan" u="1"/>
        <s v="online retail market" u="1"/>
        <s v="conversion optimization consultant" u="1"/>
        <s v="digital advertising agency" u="1"/>
        <s v="speed analysis" u="1"/>
        <s v="digital marketing" u="1"/>
        <s v="what is social media marketing" u="1"/>
        <s v="organic seo company" u="1"/>
        <s v="travel marketing" u="1"/>
        <s v="fashion ecommerce" u="1"/>
        <s v="digital marketing companies" u="1"/>
        <s v="pay per click uk" u="1"/>
        <s v="internet marketing news" u="1"/>
        <s v="launch website" u="1"/>
        <s v="marketing social media" u="1"/>
        <s v="social media marketing agencies" u="1"/>
        <s v="university seo" u="1"/>
        <s v="fashion marketing" u="1"/>
        <s v="seo consultant london" u="1"/>
        <s v="e-commerce marketing" u="1"/>
        <s v="online advertising for publisher" u="1"/>
        <s v="digital consultancy" u="1"/>
        <s v="internet marketing expert" u="1"/>
        <s v="ppc consultant" u="1"/>
        <s v="retail digital agency" u="1"/>
        <s v="internet marketing consultant" u="1"/>
        <s v="digital marketing london" u="1"/>
        <s v="social media marketing" u="1"/>
        <s v="digital strategy" u="1"/>
        <s v="website launch" u="1"/>
        <s v="best ppc companies" u="1"/>
        <s v="best seo companies" u="1"/>
        <s v="online retail industry" u="1"/>
        <s v="social media dashboard" u="1"/>
        <s v="seo for business" u="1"/>
        <s v="seo for publishers" u="1"/>
        <s v="commercial property marketing" u="1"/>
        <s v="social media agency london" u="1"/>
        <s v="online marketing" u="1"/>
        <s v="seo report" u="1"/>
        <s v="third sector seo" u="1"/>
        <s v="travel digital marketing" u="1"/>
        <s v="online advertising for publishers" u="1"/>
        <s v="online travel advertising" u="1"/>
        <s v="integrated digital marketing" u="1"/>
        <s v="food and beverage marketing" u="1"/>
        <s v="social media services" u="1"/>
        <s v="b2b internet marketing" u="1"/>
        <s v="internet marketing services uk" u="1"/>
        <s v="seo consultants uk" u="1"/>
        <s v="food marketing experts" u="1"/>
        <s v="online food marketing" u="1"/>
        <s v="consultancy services" u="1"/>
        <s v="social media blog" u="1"/>
        <s v="how to launch a website" u="1"/>
        <s v="ppc marketing" u="1"/>
        <s v="charity seo" u="1"/>
        <s v="pay per click management" u="1"/>
        <s v="online marketing experts" u="1"/>
        <s v="social media marketing services" u="1"/>
        <s v="seo consultants london" u="1"/>
        <s v="social media advertising" u="1"/>
        <s v="seo consultancy" u="1"/>
        <s v="property advertising websites" u="1"/>
        <s v="charity digital marketing" u="1"/>
        <s v="social media" u="1"/>
        <s v="social media consulting" u="1"/>
        <s v="retail marketing" u="1"/>
        <s v="digital advertising trends" u="1"/>
        <s v="website speed analysis" u="1"/>
        <s v="web analytics consultancy" u="1"/>
        <s v="seo for charities" u="1"/>
        <s v="web analytics" u="1"/>
        <s v="education seo" u="1"/>
        <s v="retailing sector" u="1"/>
        <s v="social media strategy" u="1"/>
        <s v="social media case study" u="1"/>
        <s v="social media optimization" u="1"/>
        <s v="online digital marketing" u="1"/>
        <s v="online fashion marketing" u="1"/>
        <s v="digital publisher" u="1"/>
        <s v="social media news" u="1"/>
        <s v="seo services uk" u="1"/>
        <s v="social media for business" u="1"/>
        <s v="search marketing" u="1"/>
        <s v="seo agency" u="1"/>
        <s v="food search engine" u="1"/>
        <s v="digital advertising display" u="1"/>
        <s v="real estate digital marketing" u="1"/>
        <s v="digital marketing company" u="1"/>
        <s v="social media marketing agency" u="1"/>
        <s v="property search websites" u="1"/>
        <s v="digital marketing jobs" u="1"/>
        <s v="digital marketing experts" u="1"/>
        <s v="business social media marketing" u="1"/>
        <s v="tech digital" u="1"/>
        <s v="property marketing agency" u="1"/>
        <s v="marketing for charities" u="1"/>
        <s v="publishers marketing" u="1"/>
        <s v="retail online" u="1"/>
        <s v="professional services" u="1"/>
        <s v="social media consultants" u="1"/>
        <s v="social media for professional services" u="1"/>
        <s v="internet marketing consultancy" u="1"/>
        <s v="search engine marketing experts" u="1"/>
        <s v="internet marketing blog" u="1"/>
        <s v="digital media strategy" u="1"/>
        <s v="seo consultancy services" u="1"/>
        <s v="digital marketing strategy" u="1"/>
        <s v="digital media advertising" u="1"/>
        <s v="food and beverage" u="1"/>
        <s v="internet marketing business" u="1"/>
        <s v="top seo company" u="1"/>
        <s v="seo internet marketing" u="1"/>
        <s v="property website marketing" u="1"/>
        <s v="search engine marketing training" u="1"/>
        <s v="internet marketing promotion" u="1"/>
        <s v="fashion marketing strategy" u="1"/>
        <s v="digital marketing services" u="1"/>
        <s v="pay per click company" u="1"/>
        <s v="social media agency uk" u="1"/>
        <s v="web analytics company" u="1"/>
        <s v="web internet marketing" u="1"/>
        <s v="seo agency london" u="1"/>
        <s v="seo consulting" u="1"/>
        <s v="seo business" u="1"/>
        <s v="tech seo" u="1"/>
        <s v="e commerce in retail" u="1"/>
        <s v="online travel marketing" u="1"/>
        <s v="ppc optimisation" u="1"/>
        <s v="ppc for charities" u="1"/>
        <s v="social media marketing companies" u="1"/>
        <s v="internet consultancy" u="1"/>
        <s v="pay per click marketing" u="1"/>
        <s v="ppc management" u="1"/>
        <s v="internet marketing agency" u="1"/>
        <s v="uk internet marketing" u="1"/>
        <s v="advertising pay per click" u="1"/>
        <s v="ppc ads" u="1"/>
        <s v="ppc agency" u="1"/>
        <s v="fashion online retailers" u="1"/>
        <s v="social marketing" u="1"/>
        <s v="internet marketing london" u="1"/>
        <s v="ppc optimization" u="1"/>
        <s v="digital marketing news" u="1"/>
        <s v="seo services" u="1"/>
        <s v="digital media experts" u="1"/>
        <s v="analytics consultant" u="1"/>
        <s v="best ppc" u="1"/>
        <s v="digital experts" u="1"/>
        <s v="property marketing" u="1"/>
        <s v="ppc online" u="1"/>
        <s v="seo consultant uk" u="1"/>
        <s v="tech social media" u="1"/>
        <s v="digital marketing training" u="1"/>
        <s v="social media marketing jobs" u="1"/>
        <s v="digital marketing consultancy" u="1"/>
      </sharedItems>
    </cacheField>
    <cacheField name="Google Rank" numFmtId="0">
      <sharedItems containsSemiMixedTypes="0" containsString="0" containsNumber="1" containsInteger="1" minValue="0" maxValue="100"/>
    </cacheField>
    <cacheField name="Google URL" numFmtId="0">
      <sharedItems containsMixedTypes="1" containsNumber="1" containsInteger="1" minValue="0" maxValue="0" count="15">
        <n v="0"/>
        <s v="www.4psmarketing.com/"/>
        <s v="www.4psmarketing.com/our-services/web-analytics/"/>
        <s v="www.4psmarketing.com/about/our-charities/"/>
        <s v="www.4psmarketing.com/about/in-the-press/"/>
        <s v="www.4psmarketing.com/about/training/"/>
        <s v="www.4psmarketing.com/our-expertise/education/"/>
        <s v="www.4psmarketing.com/our-expertise/food-and-drink/lindt-chocolate/"/>
        <s v="www.4psmarketing.com/our-expertise/third-sector/"/>
        <s v="www.4psmarketing.com/our-expertise/property/"/>
        <s v="www.4psmarketing.com/our-services/ppc/"/>
        <s v="www.4psmarketing.com/our-expertise/publishing/"/>
        <s v="www.4psmarketing.com/our-expertise/travel/"/>
        <s v="www.4psmarketing.com/our-expertise/technology/"/>
        <s v="www.4psmarketing.com/blog/6-ppc-tips-travel-companies-lead-christmas/"/>
      </sharedItems>
    </cacheField>
    <cacheField name="Google Global" numFmtId="0">
      <sharedItems containsSemiMixedTypes="0" containsString="0" containsNumber="1" containsInteger="1" minValue="0" maxValue="246000"/>
    </cacheField>
    <cacheField name="Google Regional" numFmtId="0">
      <sharedItems containsSemiMixedTypes="0" containsString="0" containsNumber="1" containsInteger="1" minValue="0" maxValue="27100"/>
    </cacheField>
    <cacheField name="CPC" numFmtId="2">
      <sharedItems/>
    </cacheField>
    <cacheField name="Impressions" numFmtId="0">
      <sharedItems containsSemiMixedTypes="0" containsString="0" containsNumber="1" containsInteger="1" minValue="1" maxValue="3391"/>
    </cacheField>
    <cacheField name="CTR" numFmtId="0">
      <sharedItems containsSemiMixedTypes="0" containsString="0" containsNumber="1" minValue="0" maxValue="1"/>
    </cacheField>
    <cacheField name="Sessions" numFmtId="0">
      <sharedItems containsMixedTypes="1" containsNumber="1" containsInteger="1" minValue="500" maxValue="6000"/>
    </cacheField>
    <cacheField name="CTR Sessions" numFmtId="1">
      <sharedItems containsSemiMixedTypes="0" containsString="0" containsNumber="1" containsInteger="1" minValue="0" maxValue="4860"/>
    </cacheField>
    <cacheField name="CTR Cost" numFmtId="164">
      <sharedItems containsSemiMixedTypes="0" containsString="0" containsNumber="1" minValue="0" maxValue="10815.74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1">
  <r>
    <x v="0"/>
    <n v="0"/>
    <x v="0"/>
    <n v="246000"/>
    <n v="27100"/>
    <s v="$1.65"/>
    <n v="1380"/>
    <n v="0.3"/>
    <s v=""/>
    <n v="0"/>
    <n v="0"/>
  </r>
  <r>
    <x v="1"/>
    <n v="7"/>
    <x v="1"/>
    <n v="0"/>
    <n v="0"/>
    <s v="$0.00"/>
    <n v="3391"/>
    <n v="0.04"/>
    <n v="6000"/>
    <n v="240"/>
    <n v="0"/>
  </r>
  <r>
    <x v="2"/>
    <n v="50"/>
    <x v="1"/>
    <n v="0"/>
    <n v="0"/>
    <s v="$0.00"/>
    <n v="47"/>
    <n v="0.81"/>
    <n v="6000"/>
    <n v="4860"/>
    <n v="0"/>
  </r>
  <r>
    <x v="3"/>
    <n v="0"/>
    <x v="0"/>
    <n v="90"/>
    <n v="10"/>
    <s v="$12.74"/>
    <n v="46"/>
    <n v="0.78"/>
    <s v=""/>
    <n v="0"/>
    <n v="0"/>
  </r>
  <r>
    <x v="4"/>
    <n v="0"/>
    <x v="0"/>
    <n v="10"/>
    <n v="10"/>
    <s v="$0.00"/>
    <n v="85"/>
    <n v="0.24"/>
    <s v=""/>
    <n v="0"/>
    <n v="0"/>
  </r>
  <r>
    <x v="5"/>
    <n v="0"/>
    <x v="0"/>
    <n v="880"/>
    <n v="50"/>
    <s v="$0.00"/>
    <n v="467"/>
    <n v="0.04"/>
    <s v=""/>
    <n v="0"/>
    <n v="0"/>
  </r>
  <r>
    <x v="6"/>
    <n v="7"/>
    <x v="2"/>
    <n v="90"/>
    <n v="20"/>
    <s v="$0.00"/>
    <n v="2838"/>
    <n v="0.01"/>
    <n v="500"/>
    <n v="5"/>
    <n v="0"/>
  </r>
  <r>
    <x v="7"/>
    <n v="0"/>
    <x v="0"/>
    <n v="260"/>
    <n v="30"/>
    <s v="$6.71"/>
    <n v="94"/>
    <n v="0.11"/>
    <s v=""/>
    <n v="0"/>
    <n v="0"/>
  </r>
  <r>
    <x v="8"/>
    <n v="0"/>
    <x v="0"/>
    <n v="590"/>
    <n v="40"/>
    <s v="$10.40"/>
    <n v="358"/>
    <n v="0.02"/>
    <s v=""/>
    <n v="0"/>
    <n v="0"/>
  </r>
  <r>
    <x v="9"/>
    <n v="0"/>
    <x v="0"/>
    <n v="70"/>
    <n v="10"/>
    <s v="$0.00"/>
    <n v="33"/>
    <n v="0.21"/>
    <s v=""/>
    <n v="0"/>
    <n v="0"/>
  </r>
  <r>
    <x v="10"/>
    <n v="0"/>
    <x v="0"/>
    <n v="590"/>
    <n v="90"/>
    <s v="$15.45"/>
    <n v="52"/>
    <n v="0.12"/>
    <s v=""/>
    <n v="0"/>
    <n v="0"/>
  </r>
  <r>
    <x v="11"/>
    <n v="0"/>
    <x v="0"/>
    <n v="320"/>
    <n v="50"/>
    <s v="$0.00"/>
    <n v="641"/>
    <n v="0.01"/>
    <s v=""/>
    <n v="0"/>
    <n v="0"/>
  </r>
  <r>
    <x v="12"/>
    <n v="0"/>
    <x v="0"/>
    <n v="140"/>
    <n v="10"/>
    <s v="$0.00"/>
    <n v="359"/>
    <n v="0.01"/>
    <s v=""/>
    <n v="0"/>
    <n v="0"/>
  </r>
  <r>
    <x v="13"/>
    <n v="0"/>
    <x v="0"/>
    <n v="260"/>
    <n v="20"/>
    <s v="$6.18"/>
    <n v="33"/>
    <n v="0.15"/>
    <s v=""/>
    <n v="0"/>
    <n v="0"/>
  </r>
  <r>
    <x v="14"/>
    <n v="0"/>
    <x v="0"/>
    <n v="320"/>
    <n v="50"/>
    <s v="$0.00"/>
    <n v="11"/>
    <n v="0.45"/>
    <s v=""/>
    <n v="0"/>
    <n v="0"/>
  </r>
  <r>
    <x v="15"/>
    <n v="0"/>
    <x v="0"/>
    <n v="260"/>
    <n v="20"/>
    <s v="$16.71"/>
    <n v="6"/>
    <n v="0.83"/>
    <s v=""/>
    <n v="0"/>
    <n v="0"/>
  </r>
  <r>
    <x v="16"/>
    <n v="0"/>
    <x v="0"/>
    <n v="90"/>
    <n v="10"/>
    <s v="$0.00"/>
    <n v="234"/>
    <n v="0.02"/>
    <s v=""/>
    <n v="0"/>
    <n v="0"/>
  </r>
  <r>
    <x v="17"/>
    <n v="0"/>
    <x v="0"/>
    <n v="5400"/>
    <n v="110"/>
    <s v="$11.37"/>
    <n v="21"/>
    <n v="0.19"/>
    <s v=""/>
    <n v="0"/>
    <n v="0"/>
  </r>
  <r>
    <x v="18"/>
    <n v="0"/>
    <x v="0"/>
    <n v="1000"/>
    <n v="320"/>
    <s v="$3.15"/>
    <n v="21"/>
    <n v="0.19"/>
    <s v=""/>
    <n v="0"/>
    <n v="0"/>
  </r>
  <r>
    <x v="19"/>
    <n v="0"/>
    <x v="0"/>
    <n v="90"/>
    <n v="10"/>
    <s v="$0.00"/>
    <n v="15"/>
    <n v="0.27"/>
    <s v=""/>
    <n v="0"/>
    <n v="0"/>
  </r>
  <r>
    <x v="20"/>
    <n v="0"/>
    <x v="0"/>
    <n v="260"/>
    <n v="30"/>
    <s v="$0.00"/>
    <n v="555"/>
    <n v="0.01"/>
    <s v=""/>
    <n v="0"/>
    <n v="0"/>
  </r>
  <r>
    <x v="21"/>
    <n v="0"/>
    <x v="0"/>
    <n v="70"/>
    <n v="10"/>
    <s v="$0.00"/>
    <n v="362"/>
    <n v="0.01"/>
    <s v=""/>
    <n v="0"/>
    <n v="0"/>
  </r>
  <r>
    <x v="22"/>
    <n v="0"/>
    <x v="0"/>
    <n v="90"/>
    <n v="10"/>
    <s v="$0.00"/>
    <n v="21"/>
    <n v="0.14000000000000001"/>
    <s v=""/>
    <n v="0"/>
    <n v="0"/>
  </r>
  <r>
    <x v="23"/>
    <n v="86"/>
    <x v="3"/>
    <n v="20"/>
    <n v="10"/>
    <s v="$6.32"/>
    <n v="10"/>
    <n v="0.3"/>
    <n v="500"/>
    <n v="150"/>
    <n v="592.5"/>
  </r>
  <r>
    <x v="24"/>
    <n v="0"/>
    <x v="0"/>
    <n v="390"/>
    <n v="170"/>
    <s v="$1.54"/>
    <n v="1088"/>
    <n v="0"/>
    <s v=""/>
    <n v="0"/>
    <n v="0"/>
  </r>
  <r>
    <x v="25"/>
    <n v="0"/>
    <x v="0"/>
    <n v="10"/>
    <n v="10"/>
    <s v="$0.00"/>
    <n v="829"/>
    <n v="0"/>
    <s v=""/>
    <n v="0"/>
    <n v="0"/>
  </r>
  <r>
    <x v="26"/>
    <n v="0"/>
    <x v="0"/>
    <n v="390"/>
    <n v="40"/>
    <s v="$0.00"/>
    <n v="530"/>
    <n v="0"/>
    <s v=""/>
    <n v="0"/>
    <n v="0"/>
  </r>
  <r>
    <x v="27"/>
    <n v="0"/>
    <x v="0"/>
    <n v="70"/>
    <n v="30"/>
    <s v="$3.71"/>
    <n v="492"/>
    <n v="0"/>
    <s v=""/>
    <n v="0"/>
    <n v="0"/>
  </r>
  <r>
    <x v="28"/>
    <n v="0"/>
    <x v="0"/>
    <n v="2900"/>
    <n v="210"/>
    <s v="$4.25"/>
    <n v="390"/>
    <n v="0.01"/>
    <s v=""/>
    <n v="0"/>
    <n v="0"/>
  </r>
  <r>
    <x v="29"/>
    <n v="0"/>
    <x v="0"/>
    <n v="2400"/>
    <n v="30"/>
    <s v="$0.00"/>
    <n v="54"/>
    <n v="0.04"/>
    <s v=""/>
    <n v="0"/>
    <n v="0"/>
  </r>
  <r>
    <x v="30"/>
    <n v="0"/>
    <x v="0"/>
    <n v="1900"/>
    <n v="10"/>
    <s v="$0.00"/>
    <n v="22"/>
    <n v="0.09"/>
    <s v=""/>
    <n v="0"/>
    <n v="0"/>
  </r>
  <r>
    <x v="31"/>
    <n v="0"/>
    <x v="0"/>
    <n v="1300"/>
    <n v="480"/>
    <s v="$13.24"/>
    <n v="7"/>
    <n v="0.28999999999999998"/>
    <s v=""/>
    <n v="0"/>
    <n v="0"/>
  </r>
  <r>
    <x v="32"/>
    <n v="0"/>
    <x v="0"/>
    <n v="720"/>
    <n v="90"/>
    <s v="$14.30"/>
    <n v="5"/>
    <n v="0.4"/>
    <s v=""/>
    <n v="0"/>
    <n v="0"/>
  </r>
  <r>
    <x v="33"/>
    <n v="0"/>
    <x v="0"/>
    <n v="2400"/>
    <n v="260"/>
    <s v="$10.59"/>
    <n v="3"/>
    <n v="0.67"/>
    <s v=""/>
    <n v="0"/>
    <n v="0"/>
  </r>
  <r>
    <x v="34"/>
    <n v="0"/>
    <x v="0"/>
    <n v="90"/>
    <n v="10"/>
    <s v="$0.00"/>
    <n v="3054"/>
    <n v="0"/>
    <s v=""/>
    <n v="0"/>
    <n v="0"/>
  </r>
  <r>
    <x v="35"/>
    <n v="0"/>
    <x v="0"/>
    <n v="6600"/>
    <n v="720"/>
    <s v="$5.66"/>
    <n v="624"/>
    <n v="0"/>
    <s v=""/>
    <n v="0"/>
    <n v="0"/>
  </r>
  <r>
    <x v="36"/>
    <n v="0"/>
    <x v="0"/>
    <n v="210"/>
    <n v="10"/>
    <s v="$0.00"/>
    <n v="352"/>
    <n v="0"/>
    <s v=""/>
    <n v="0"/>
    <n v="0"/>
  </r>
  <r>
    <x v="37"/>
    <n v="0"/>
    <x v="0"/>
    <n v="880"/>
    <n v="110"/>
    <s v="$11.62"/>
    <n v="274"/>
    <n v="0"/>
    <s v=""/>
    <n v="0"/>
    <n v="0"/>
  </r>
  <r>
    <x v="38"/>
    <n v="0"/>
    <x v="0"/>
    <n v="140"/>
    <n v="20"/>
    <s v="$6.70"/>
    <n v="196"/>
    <n v="0.01"/>
    <s v=""/>
    <n v="0"/>
    <n v="0"/>
  </r>
  <r>
    <x v="39"/>
    <n v="0"/>
    <x v="0"/>
    <n v="110"/>
    <n v="50"/>
    <s v="$3.66"/>
    <n v="170"/>
    <n v="0.01"/>
    <s v=""/>
    <n v="0"/>
    <n v="0"/>
  </r>
  <r>
    <x v="40"/>
    <n v="0"/>
    <x v="0"/>
    <n v="70"/>
    <n v="10"/>
    <s v="$0.00"/>
    <n v="139"/>
    <n v="0.01"/>
    <s v=""/>
    <n v="0"/>
    <n v="0"/>
  </r>
  <r>
    <x v="41"/>
    <n v="0"/>
    <x v="0"/>
    <n v="210"/>
    <n v="70"/>
    <s v="$5.47"/>
    <n v="92"/>
    <n v="0.01"/>
    <s v=""/>
    <n v="0"/>
    <n v="0"/>
  </r>
  <r>
    <x v="42"/>
    <n v="0"/>
    <x v="0"/>
    <n v="90"/>
    <n v="10"/>
    <s v="$0.00"/>
    <n v="81"/>
    <n v="0.01"/>
    <s v=""/>
    <n v="0"/>
    <n v="0"/>
  </r>
  <r>
    <x v="43"/>
    <n v="0"/>
    <x v="0"/>
    <n v="480"/>
    <n v="40"/>
    <s v="$3.07"/>
    <n v="75"/>
    <n v="0.01"/>
    <s v=""/>
    <n v="0"/>
    <n v="0"/>
  </r>
  <r>
    <x v="44"/>
    <n v="0"/>
    <x v="0"/>
    <n v="210"/>
    <n v="10"/>
    <s v="$0.00"/>
    <n v="54"/>
    <n v="0.02"/>
    <s v=""/>
    <n v="0"/>
    <n v="0"/>
  </r>
  <r>
    <x v="45"/>
    <n v="0"/>
    <x v="0"/>
    <n v="10"/>
    <n v="10"/>
    <s v="$0.00"/>
    <n v="51"/>
    <n v="0.02"/>
    <s v=""/>
    <n v="0"/>
    <n v="0"/>
  </r>
  <r>
    <x v="46"/>
    <n v="0"/>
    <x v="0"/>
    <n v="260"/>
    <n v="170"/>
    <s v="$3.10"/>
    <n v="47"/>
    <n v="0.02"/>
    <s v=""/>
    <n v="0"/>
    <n v="0"/>
  </r>
  <r>
    <x v="47"/>
    <n v="0"/>
    <x v="0"/>
    <n v="480"/>
    <n v="90"/>
    <s v="$0.00"/>
    <n v="34"/>
    <n v="0.03"/>
    <s v=""/>
    <n v="0"/>
    <n v="0"/>
  </r>
  <r>
    <x v="48"/>
    <n v="78"/>
    <x v="4"/>
    <n v="140"/>
    <n v="50"/>
    <s v="$0.00"/>
    <n v="31"/>
    <n v="0.03"/>
    <n v="500"/>
    <n v="15"/>
    <n v="0"/>
  </r>
  <r>
    <x v="49"/>
    <n v="0"/>
    <x v="0"/>
    <n v="480"/>
    <n v="90"/>
    <s v="$0.00"/>
    <n v="27"/>
    <n v="0.04"/>
    <s v=""/>
    <n v="0"/>
    <n v="0"/>
  </r>
  <r>
    <x v="50"/>
    <n v="0"/>
    <x v="0"/>
    <n v="40"/>
    <n v="10"/>
    <s v="$0.00"/>
    <n v="22"/>
    <n v="0.05"/>
    <s v=""/>
    <n v="0"/>
    <n v="0"/>
  </r>
  <r>
    <x v="51"/>
    <n v="0"/>
    <x v="0"/>
    <n v="49500"/>
    <n v="6600"/>
    <s v="$14.50"/>
    <n v="22"/>
    <n v="0.05"/>
    <s v=""/>
    <n v="0"/>
    <n v="0"/>
  </r>
  <r>
    <x v="52"/>
    <n v="0"/>
    <x v="0"/>
    <n v="1000"/>
    <n v="210"/>
    <s v="$11.05"/>
    <n v="18"/>
    <n v="0.06"/>
    <s v=""/>
    <n v="0"/>
    <n v="0"/>
  </r>
  <r>
    <x v="53"/>
    <n v="0"/>
    <x v="0"/>
    <n v="8100"/>
    <n v="1600"/>
    <s v="$10.63"/>
    <n v="12"/>
    <n v="0.08"/>
    <s v=""/>
    <n v="0"/>
    <n v="0"/>
  </r>
  <r>
    <x v="54"/>
    <n v="45"/>
    <x v="1"/>
    <n v="880"/>
    <n v="590"/>
    <s v="$11.86"/>
    <n v="12"/>
    <n v="0.08"/>
    <n v="6000"/>
    <n v="480"/>
    <n v="3558"/>
  </r>
  <r>
    <x v="55"/>
    <n v="0"/>
    <x v="0"/>
    <n v="880"/>
    <n v="210"/>
    <s v="$6.85"/>
    <n v="11"/>
    <n v="0.09"/>
    <s v=""/>
    <n v="0"/>
    <n v="0"/>
  </r>
  <r>
    <x v="56"/>
    <n v="0"/>
    <x v="0"/>
    <n v="1600"/>
    <n v="140"/>
    <s v="$11.88"/>
    <n v="11"/>
    <n v="0.09"/>
    <s v=""/>
    <n v="0"/>
    <n v="0"/>
  </r>
  <r>
    <x v="57"/>
    <n v="0"/>
    <x v="0"/>
    <n v="1900"/>
    <n v="140"/>
    <s v="$8.91"/>
    <n v="9"/>
    <n v="0.11"/>
    <s v=""/>
    <n v="0"/>
    <n v="0"/>
  </r>
  <r>
    <x v="58"/>
    <n v="0"/>
    <x v="0"/>
    <n v="210"/>
    <n v="90"/>
    <s v="$22.60"/>
    <n v="8"/>
    <n v="0.12"/>
    <s v=""/>
    <n v="0"/>
    <n v="0"/>
  </r>
  <r>
    <x v="59"/>
    <n v="0"/>
    <x v="0"/>
    <n v="1000"/>
    <n v="260"/>
    <s v="$10.30"/>
    <n v="8"/>
    <n v="0.12"/>
    <s v=""/>
    <n v="0"/>
    <n v="0"/>
  </r>
  <r>
    <x v="60"/>
    <n v="98"/>
    <x v="5"/>
    <n v="2900"/>
    <n v="320"/>
    <s v="$12.54"/>
    <n v="8"/>
    <n v="0.12"/>
    <n v="500"/>
    <n v="60"/>
    <n v="470.24999999999994"/>
  </r>
  <r>
    <x v="61"/>
    <n v="0"/>
    <x v="0"/>
    <n v="3600"/>
    <n v="1000"/>
    <s v="$13.81"/>
    <n v="8"/>
    <n v="0.12"/>
    <s v=""/>
    <n v="0"/>
    <n v="0"/>
  </r>
  <r>
    <x v="62"/>
    <n v="0"/>
    <x v="0"/>
    <n v="170"/>
    <n v="50"/>
    <s v="$0.00"/>
    <n v="7"/>
    <n v="0.14000000000000001"/>
    <s v=""/>
    <n v="0"/>
    <n v="0"/>
  </r>
  <r>
    <x v="63"/>
    <n v="0"/>
    <x v="0"/>
    <n v="50"/>
    <n v="10"/>
    <s v="$0.00"/>
    <n v="5"/>
    <n v="0.2"/>
    <s v=""/>
    <n v="0"/>
    <n v="0"/>
  </r>
  <r>
    <x v="64"/>
    <n v="70"/>
    <x v="3"/>
    <n v="20"/>
    <n v="10"/>
    <s v="$0.00"/>
    <n v="5"/>
    <n v="0.2"/>
    <n v="500"/>
    <n v="100"/>
    <n v="0"/>
  </r>
  <r>
    <x v="65"/>
    <n v="0"/>
    <x v="0"/>
    <n v="3600"/>
    <n v="1300"/>
    <s v="$3.23"/>
    <n v="5"/>
    <n v="0.2"/>
    <s v=""/>
    <n v="0"/>
    <n v="0"/>
  </r>
  <r>
    <x v="66"/>
    <n v="73"/>
    <x v="1"/>
    <n v="480"/>
    <n v="260"/>
    <s v="$8.74"/>
    <n v="3"/>
    <n v="0.33"/>
    <n v="6000"/>
    <n v="1980"/>
    <n v="10815.749999999998"/>
  </r>
  <r>
    <x v="67"/>
    <n v="0"/>
    <x v="0"/>
    <n v="1300"/>
    <n v="320"/>
    <s v="$13.41"/>
    <n v="2"/>
    <n v="0.5"/>
    <s v=""/>
    <n v="0"/>
    <n v="0"/>
  </r>
  <r>
    <x v="68"/>
    <n v="0"/>
    <x v="0"/>
    <n v="1600"/>
    <n v="140"/>
    <s v="$23.97"/>
    <n v="2"/>
    <n v="0.5"/>
    <s v=""/>
    <n v="0"/>
    <n v="0"/>
  </r>
  <r>
    <x v="69"/>
    <n v="0"/>
    <x v="0"/>
    <n v="880"/>
    <n v="70"/>
    <s v="$5.12"/>
    <n v="2"/>
    <n v="0.5"/>
    <s v=""/>
    <n v="0"/>
    <n v="0"/>
  </r>
  <r>
    <x v="70"/>
    <n v="0"/>
    <x v="0"/>
    <n v="3600"/>
    <n v="590"/>
    <s v="$28.26"/>
    <n v="2"/>
    <n v="0.5"/>
    <s v=""/>
    <n v="0"/>
    <n v="0"/>
  </r>
  <r>
    <x v="71"/>
    <n v="70"/>
    <x v="5"/>
    <n v="1000"/>
    <n v="210"/>
    <s v="$13.24"/>
    <n v="2"/>
    <n v="0.5"/>
    <n v="500"/>
    <n v="250"/>
    <n v="2068.75"/>
  </r>
  <r>
    <x v="72"/>
    <n v="0"/>
    <x v="0"/>
    <n v="1000"/>
    <n v="50"/>
    <s v="$6.66"/>
    <n v="2"/>
    <n v="0.5"/>
    <s v=""/>
    <n v="0"/>
    <n v="0"/>
  </r>
  <r>
    <x v="73"/>
    <n v="0"/>
    <x v="0"/>
    <n v="1000"/>
    <n v="210"/>
    <s v="$10.02"/>
    <n v="2"/>
    <n v="0.5"/>
    <s v=""/>
    <n v="0"/>
    <n v="0"/>
  </r>
  <r>
    <x v="74"/>
    <n v="0"/>
    <x v="0"/>
    <n v="70"/>
    <n v="10"/>
    <s v="$0.00"/>
    <n v="1"/>
    <n v="1"/>
    <s v=""/>
    <n v="0"/>
    <n v="0"/>
  </r>
  <r>
    <x v="75"/>
    <n v="0"/>
    <x v="0"/>
    <n v="20"/>
    <n v="10"/>
    <s v="$0.00"/>
    <n v="1"/>
    <n v="1"/>
    <s v=""/>
    <n v="0"/>
    <n v="0"/>
  </r>
  <r>
    <x v="76"/>
    <n v="0"/>
    <x v="0"/>
    <n v="10"/>
    <n v="10"/>
    <s v="$0.00"/>
    <n v="1"/>
    <n v="1"/>
    <s v=""/>
    <n v="0"/>
    <n v="0"/>
  </r>
  <r>
    <x v="77"/>
    <n v="0"/>
    <x v="0"/>
    <n v="1600"/>
    <n v="90"/>
    <s v="$10.34"/>
    <n v="1"/>
    <n v="1"/>
    <s v=""/>
    <n v="0"/>
    <n v="0"/>
  </r>
  <r>
    <x v="78"/>
    <n v="0"/>
    <x v="0"/>
    <n v="390"/>
    <n v="50"/>
    <s v="$0.00"/>
    <n v="1"/>
    <n v="1"/>
    <s v=""/>
    <n v="0"/>
    <n v="0"/>
  </r>
  <r>
    <x v="79"/>
    <n v="0"/>
    <x v="0"/>
    <n v="2400"/>
    <n v="260"/>
    <s v="$1.49"/>
    <n v="1"/>
    <n v="1"/>
    <s v=""/>
    <n v="0"/>
    <n v="0"/>
  </r>
  <r>
    <x v="80"/>
    <n v="0"/>
    <x v="0"/>
    <n v="320"/>
    <n v="40"/>
    <s v="$4.24"/>
    <n v="1"/>
    <n v="1"/>
    <s v=""/>
    <n v="0"/>
    <n v="0"/>
  </r>
  <r>
    <x v="81"/>
    <n v="0"/>
    <x v="0"/>
    <n v="480"/>
    <n v="70"/>
    <s v="$0.00"/>
    <n v="1"/>
    <n v="1"/>
    <s v=""/>
    <n v="0"/>
    <n v="0"/>
  </r>
  <r>
    <x v="82"/>
    <n v="0"/>
    <x v="0"/>
    <n v="5400"/>
    <n v="880"/>
    <s v="$11.77"/>
    <n v="1"/>
    <n v="1"/>
    <s v=""/>
    <n v="0"/>
    <n v="0"/>
  </r>
  <r>
    <x v="83"/>
    <n v="0"/>
    <x v="0"/>
    <n v="5400"/>
    <n v="590"/>
    <s v="$5.19"/>
    <n v="1"/>
    <n v="1"/>
    <s v=""/>
    <n v="0"/>
    <n v="0"/>
  </r>
  <r>
    <x v="84"/>
    <n v="0"/>
    <x v="0"/>
    <n v="40"/>
    <n v="10"/>
    <s v="$0.00"/>
    <n v="1398"/>
    <n v="0"/>
    <s v=""/>
    <n v="0"/>
    <n v="0"/>
  </r>
  <r>
    <x v="85"/>
    <n v="0"/>
    <x v="0"/>
    <n v="1000"/>
    <n v="50"/>
    <s v="$10.96"/>
    <n v="684"/>
    <n v="0"/>
    <s v=""/>
    <n v="0"/>
    <n v="0"/>
  </r>
  <r>
    <x v="86"/>
    <n v="0"/>
    <x v="0"/>
    <n v="480"/>
    <n v="170"/>
    <s v="$15.03"/>
    <n v="576"/>
    <n v="0"/>
    <s v=""/>
    <n v="0"/>
    <n v="0"/>
  </r>
  <r>
    <x v="87"/>
    <n v="0"/>
    <x v="0"/>
    <n v="30"/>
    <n v="10"/>
    <s v="$16.38"/>
    <n v="526"/>
    <n v="0"/>
    <s v=""/>
    <n v="0"/>
    <n v="0"/>
  </r>
  <r>
    <x v="88"/>
    <n v="0"/>
    <x v="0"/>
    <n v="590"/>
    <n v="140"/>
    <s v="$3.77"/>
    <n v="515"/>
    <n v="0"/>
    <s v=""/>
    <n v="0"/>
    <n v="0"/>
  </r>
  <r>
    <x v="89"/>
    <n v="58"/>
    <x v="6"/>
    <n v="10"/>
    <n v="10"/>
    <s v="$0.00"/>
    <n v="475"/>
    <n v="0"/>
    <n v="500"/>
    <n v="0"/>
    <n v="0"/>
  </r>
  <r>
    <x v="90"/>
    <n v="0"/>
    <x v="0"/>
    <n v="30"/>
    <n v="10"/>
    <s v="$0.00"/>
    <n v="369"/>
    <n v="0"/>
    <s v=""/>
    <n v="0"/>
    <n v="0"/>
  </r>
  <r>
    <x v="91"/>
    <n v="0"/>
    <x v="0"/>
    <n v="10"/>
    <n v="10"/>
    <s v="$0.00"/>
    <n v="365"/>
    <n v="0"/>
    <s v=""/>
    <n v="0"/>
    <n v="0"/>
  </r>
  <r>
    <x v="92"/>
    <n v="0"/>
    <x v="0"/>
    <n v="1900"/>
    <n v="140"/>
    <s v="$3.15"/>
    <n v="265"/>
    <n v="0"/>
    <s v=""/>
    <n v="0"/>
    <n v="0"/>
  </r>
  <r>
    <x v="93"/>
    <n v="0"/>
    <x v="0"/>
    <n v="90"/>
    <n v="10"/>
    <s v="$0.00"/>
    <n v="258"/>
    <n v="0"/>
    <s v=""/>
    <n v="0"/>
    <n v="0"/>
  </r>
  <r>
    <x v="94"/>
    <n v="0"/>
    <x v="0"/>
    <n v="50"/>
    <n v="20"/>
    <s v="$0.00"/>
    <n v="245"/>
    <n v="0"/>
    <s v=""/>
    <n v="0"/>
    <n v="0"/>
  </r>
  <r>
    <x v="95"/>
    <n v="0"/>
    <x v="0"/>
    <n v="390"/>
    <n v="70"/>
    <s v="$6.36"/>
    <n v="242"/>
    <n v="0"/>
    <s v=""/>
    <n v="0"/>
    <n v="0"/>
  </r>
  <r>
    <x v="96"/>
    <n v="0"/>
    <x v="0"/>
    <n v="6600"/>
    <n v="880"/>
    <s v="$3.28"/>
    <n v="231"/>
    <n v="0"/>
    <s v=""/>
    <n v="0"/>
    <n v="0"/>
  </r>
  <r>
    <x v="97"/>
    <n v="0"/>
    <x v="0"/>
    <n v="70"/>
    <n v="10"/>
    <s v="$0.00"/>
    <n v="222"/>
    <n v="0"/>
    <s v=""/>
    <n v="0"/>
    <n v="0"/>
  </r>
  <r>
    <x v="98"/>
    <n v="0"/>
    <x v="0"/>
    <n v="70"/>
    <n v="20"/>
    <s v="$0.00"/>
    <n v="213"/>
    <n v="0"/>
    <s v=""/>
    <n v="0"/>
    <n v="0"/>
  </r>
  <r>
    <x v="99"/>
    <n v="0"/>
    <x v="0"/>
    <n v="30"/>
    <n v="10"/>
    <s v="$0.75"/>
    <n v="213"/>
    <n v="0"/>
    <s v=""/>
    <n v="0"/>
    <n v="0"/>
  </r>
  <r>
    <x v="100"/>
    <n v="0"/>
    <x v="0"/>
    <n v="10"/>
    <n v="10"/>
    <s v="$0.00"/>
    <n v="196"/>
    <n v="0"/>
    <s v=""/>
    <n v="0"/>
    <n v="0"/>
  </r>
  <r>
    <x v="101"/>
    <n v="0"/>
    <x v="0"/>
    <n v="9900"/>
    <n v="390"/>
    <s v="$0.35"/>
    <n v="184"/>
    <n v="0"/>
    <s v=""/>
    <n v="0"/>
    <n v="0"/>
  </r>
  <r>
    <x v="102"/>
    <n v="0"/>
    <x v="0"/>
    <n v="90"/>
    <n v="10"/>
    <s v="$0.00"/>
    <n v="181"/>
    <n v="0"/>
    <s v=""/>
    <n v="0"/>
    <n v="0"/>
  </r>
  <r>
    <x v="103"/>
    <n v="0"/>
    <x v="0"/>
    <n v="14800"/>
    <n v="5400"/>
    <s v="$0.81"/>
    <n v="165"/>
    <n v="0"/>
    <s v=""/>
    <n v="0"/>
    <n v="0"/>
  </r>
  <r>
    <x v="104"/>
    <n v="0"/>
    <x v="0"/>
    <n v="20"/>
    <n v="20"/>
    <s v="$0.00"/>
    <n v="163"/>
    <n v="0"/>
    <s v=""/>
    <n v="0"/>
    <n v="0"/>
  </r>
  <r>
    <x v="105"/>
    <n v="0"/>
    <x v="0"/>
    <n v="20"/>
    <n v="10"/>
    <s v="$0.00"/>
    <n v="157"/>
    <n v="0"/>
    <s v=""/>
    <n v="0"/>
    <n v="0"/>
  </r>
  <r>
    <x v="106"/>
    <n v="100"/>
    <x v="7"/>
    <n v="40"/>
    <n v="10"/>
    <s v="$0.00"/>
    <n v="143"/>
    <n v="0"/>
    <n v="5000"/>
    <n v="0"/>
    <n v="0"/>
  </r>
  <r>
    <x v="107"/>
    <n v="0"/>
    <x v="0"/>
    <n v="20"/>
    <n v="10"/>
    <s v="$0.00"/>
    <n v="141"/>
    <n v="0"/>
    <s v=""/>
    <n v="0"/>
    <n v="0"/>
  </r>
  <r>
    <x v="108"/>
    <n v="0"/>
    <x v="0"/>
    <n v="30"/>
    <n v="10"/>
    <s v="$0.00"/>
    <n v="140"/>
    <n v="0"/>
    <s v=""/>
    <n v="0"/>
    <n v="0"/>
  </r>
  <r>
    <x v="109"/>
    <n v="0"/>
    <x v="0"/>
    <n v="10"/>
    <n v="10"/>
    <s v="$0.00"/>
    <n v="137"/>
    <n v="0"/>
    <s v=""/>
    <n v="0"/>
    <n v="0"/>
  </r>
  <r>
    <x v="110"/>
    <n v="0"/>
    <x v="0"/>
    <n v="140"/>
    <n v="10"/>
    <s v="$0.00"/>
    <n v="134"/>
    <n v="0"/>
    <s v=""/>
    <n v="0"/>
    <n v="0"/>
  </r>
  <r>
    <x v="111"/>
    <n v="0"/>
    <x v="0"/>
    <n v="320"/>
    <n v="30"/>
    <s v="$29.45"/>
    <n v="124"/>
    <n v="0"/>
    <s v=""/>
    <n v="0"/>
    <n v="0"/>
  </r>
  <r>
    <x v="112"/>
    <n v="0"/>
    <x v="0"/>
    <n v="260"/>
    <n v="20"/>
    <s v="$1.84"/>
    <n v="121"/>
    <n v="0"/>
    <s v=""/>
    <n v="0"/>
    <n v="0"/>
  </r>
  <r>
    <x v="113"/>
    <n v="0"/>
    <x v="0"/>
    <n v="260"/>
    <n v="20"/>
    <s v="$0.00"/>
    <n v="120"/>
    <n v="0"/>
    <s v=""/>
    <n v="0"/>
    <n v="0"/>
  </r>
  <r>
    <x v="114"/>
    <n v="0"/>
    <x v="0"/>
    <n v="2900"/>
    <n v="480"/>
    <s v="$1.12"/>
    <n v="119"/>
    <n v="0"/>
    <s v=""/>
    <n v="0"/>
    <n v="0"/>
  </r>
  <r>
    <x v="115"/>
    <n v="0"/>
    <x v="0"/>
    <n v="70"/>
    <n v="40"/>
    <s v="$0.00"/>
    <n v="119"/>
    <n v="0"/>
    <s v=""/>
    <n v="0"/>
    <n v="0"/>
  </r>
  <r>
    <x v="116"/>
    <n v="0"/>
    <x v="0"/>
    <n v="1900"/>
    <n v="140"/>
    <s v="$0.79"/>
    <n v="117"/>
    <n v="0"/>
    <s v=""/>
    <n v="0"/>
    <n v="0"/>
  </r>
  <r>
    <x v="117"/>
    <n v="0"/>
    <x v="0"/>
    <n v="390"/>
    <n v="20"/>
    <s v="$7.88"/>
    <n v="116"/>
    <n v="0"/>
    <s v=""/>
    <n v="0"/>
    <n v="0"/>
  </r>
  <r>
    <x v="118"/>
    <n v="0"/>
    <x v="0"/>
    <n v="1600"/>
    <n v="140"/>
    <s v="$4.30"/>
    <n v="116"/>
    <n v="0"/>
    <s v=""/>
    <n v="0"/>
    <n v="0"/>
  </r>
  <r>
    <x v="119"/>
    <n v="0"/>
    <x v="0"/>
    <n v="210"/>
    <n v="20"/>
    <s v="$5.01"/>
    <n v="112"/>
    <n v="0"/>
    <s v=""/>
    <n v="0"/>
    <n v="0"/>
  </r>
  <r>
    <x v="120"/>
    <n v="0"/>
    <x v="0"/>
    <n v="390"/>
    <n v="110"/>
    <s v="$6.05"/>
    <n v="109"/>
    <n v="0"/>
    <s v=""/>
    <n v="0"/>
    <n v="0"/>
  </r>
  <r>
    <x v="121"/>
    <n v="0"/>
    <x v="0"/>
    <n v="720"/>
    <n v="170"/>
    <s v="$11.73"/>
    <n v="107"/>
    <n v="0"/>
    <s v=""/>
    <n v="0"/>
    <n v="0"/>
  </r>
  <r>
    <x v="122"/>
    <n v="0"/>
    <x v="0"/>
    <n v="50"/>
    <n v="30"/>
    <s v="$0.00"/>
    <n v="105"/>
    <n v="0"/>
    <s v=""/>
    <n v="0"/>
    <n v="0"/>
  </r>
  <r>
    <x v="123"/>
    <n v="0"/>
    <x v="0"/>
    <n v="320"/>
    <n v="30"/>
    <s v="$3.50"/>
    <n v="103"/>
    <n v="0"/>
    <s v=""/>
    <n v="0"/>
    <n v="0"/>
  </r>
  <r>
    <x v="124"/>
    <n v="0"/>
    <x v="0"/>
    <n v="90"/>
    <n v="10"/>
    <s v="$0.00"/>
    <n v="103"/>
    <n v="0"/>
    <s v=""/>
    <n v="0"/>
    <n v="0"/>
  </r>
  <r>
    <x v="125"/>
    <n v="0"/>
    <x v="0"/>
    <n v="40500"/>
    <n v="2900"/>
    <s v="$6.79"/>
    <n v="101"/>
    <n v="0"/>
    <s v=""/>
    <n v="0"/>
    <n v="0"/>
  </r>
  <r>
    <x v="126"/>
    <n v="0"/>
    <x v="0"/>
    <n v="320"/>
    <n v="10"/>
    <s v="$4.12"/>
    <n v="101"/>
    <n v="0"/>
    <s v=""/>
    <n v="0"/>
    <n v="0"/>
  </r>
  <r>
    <x v="127"/>
    <n v="0"/>
    <x v="0"/>
    <n v="1300"/>
    <n v="140"/>
    <s v="$12.05"/>
    <n v="98"/>
    <n v="0"/>
    <s v=""/>
    <n v="0"/>
    <n v="0"/>
  </r>
  <r>
    <x v="128"/>
    <n v="0"/>
    <x v="0"/>
    <n v="1300"/>
    <n v="110"/>
    <s v="$3.27"/>
    <n v="96"/>
    <n v="0"/>
    <s v=""/>
    <n v="0"/>
    <n v="0"/>
  </r>
  <r>
    <x v="129"/>
    <n v="0"/>
    <x v="0"/>
    <n v="480"/>
    <n v="40"/>
    <s v="$6.75"/>
    <n v="96"/>
    <n v="0"/>
    <s v=""/>
    <n v="0"/>
    <n v="0"/>
  </r>
  <r>
    <x v="130"/>
    <n v="0"/>
    <x v="0"/>
    <n v="110"/>
    <n v="10"/>
    <s v="$0.00"/>
    <n v="95"/>
    <n v="0"/>
    <s v=""/>
    <n v="0"/>
    <n v="0"/>
  </r>
  <r>
    <x v="131"/>
    <n v="0"/>
    <x v="0"/>
    <n v="880"/>
    <n v="40"/>
    <s v="$10.87"/>
    <n v="91"/>
    <n v="0"/>
    <s v=""/>
    <n v="0"/>
    <n v="0"/>
  </r>
  <r>
    <x v="132"/>
    <n v="0"/>
    <x v="0"/>
    <n v="70"/>
    <n v="20"/>
    <s v="$0.00"/>
    <n v="90"/>
    <n v="0"/>
    <s v=""/>
    <n v="0"/>
    <n v="0"/>
  </r>
  <r>
    <x v="133"/>
    <n v="0"/>
    <x v="0"/>
    <n v="140"/>
    <n v="40"/>
    <s v="$7.60"/>
    <n v="90"/>
    <n v="0"/>
    <s v=""/>
    <n v="0"/>
    <n v="0"/>
  </r>
  <r>
    <x v="134"/>
    <n v="0"/>
    <x v="0"/>
    <n v="1300"/>
    <n v="210"/>
    <s v="$6.47"/>
    <n v="88"/>
    <n v="0"/>
    <s v=""/>
    <n v="0"/>
    <n v="0"/>
  </r>
  <r>
    <x v="135"/>
    <n v="0"/>
    <x v="0"/>
    <n v="390"/>
    <n v="30"/>
    <s v="$0.00"/>
    <n v="88"/>
    <n v="0"/>
    <s v=""/>
    <n v="0"/>
    <n v="0"/>
  </r>
  <r>
    <x v="136"/>
    <n v="0"/>
    <x v="0"/>
    <n v="480"/>
    <n v="20"/>
    <s v="$0.00"/>
    <n v="85"/>
    <n v="0"/>
    <s v=""/>
    <n v="0"/>
    <n v="0"/>
  </r>
  <r>
    <x v="137"/>
    <n v="0"/>
    <x v="0"/>
    <n v="1300"/>
    <n v="170"/>
    <s v="$8.79"/>
    <n v="83"/>
    <n v="0"/>
    <s v=""/>
    <n v="0"/>
    <n v="0"/>
  </r>
  <r>
    <x v="138"/>
    <n v="0"/>
    <x v="0"/>
    <n v="480"/>
    <n v="40"/>
    <s v="$8.62"/>
    <n v="76"/>
    <n v="0"/>
    <s v=""/>
    <n v="0"/>
    <n v="0"/>
  </r>
  <r>
    <x v="139"/>
    <n v="0"/>
    <x v="0"/>
    <n v="480"/>
    <n v="40"/>
    <s v="$0.00"/>
    <n v="76"/>
    <n v="0"/>
    <s v=""/>
    <n v="0"/>
    <n v="0"/>
  </r>
  <r>
    <x v="140"/>
    <n v="0"/>
    <x v="0"/>
    <n v="260"/>
    <n v="50"/>
    <s v="$0.00"/>
    <n v="71"/>
    <n v="0"/>
    <s v=""/>
    <n v="0"/>
    <n v="0"/>
  </r>
  <r>
    <x v="141"/>
    <n v="0"/>
    <x v="0"/>
    <n v="590"/>
    <n v="10"/>
    <s v="$9.75"/>
    <n v="70"/>
    <n v="0"/>
    <s v=""/>
    <n v="0"/>
    <n v="0"/>
  </r>
  <r>
    <x v="142"/>
    <n v="0"/>
    <x v="0"/>
    <n v="1600"/>
    <n v="90"/>
    <s v="$3.50"/>
    <n v="70"/>
    <n v="0"/>
    <s v=""/>
    <n v="0"/>
    <n v="0"/>
  </r>
  <r>
    <x v="143"/>
    <n v="0"/>
    <x v="0"/>
    <n v="170"/>
    <n v="90"/>
    <s v="$0.00"/>
    <n v="70"/>
    <n v="0"/>
    <s v=""/>
    <n v="0"/>
    <n v="0"/>
  </r>
  <r>
    <x v="144"/>
    <n v="0"/>
    <x v="0"/>
    <n v="480"/>
    <n v="50"/>
    <s v="$3.63"/>
    <n v="68"/>
    <n v="0"/>
    <s v=""/>
    <n v="0"/>
    <n v="0"/>
  </r>
  <r>
    <x v="145"/>
    <n v="0"/>
    <x v="0"/>
    <n v="110"/>
    <n v="10"/>
    <s v="$0.00"/>
    <n v="67"/>
    <n v="0"/>
    <s v=""/>
    <n v="0"/>
    <n v="0"/>
  </r>
  <r>
    <x v="146"/>
    <n v="0"/>
    <x v="0"/>
    <n v="140"/>
    <n v="10"/>
    <s v="$0.00"/>
    <n v="65"/>
    <n v="0"/>
    <s v=""/>
    <n v="0"/>
    <n v="0"/>
  </r>
  <r>
    <x v="147"/>
    <n v="0"/>
    <x v="0"/>
    <n v="480"/>
    <n v="50"/>
    <s v="$0.00"/>
    <n v="64"/>
    <n v="0"/>
    <s v=""/>
    <n v="0"/>
    <n v="0"/>
  </r>
  <r>
    <x v="148"/>
    <n v="0"/>
    <x v="0"/>
    <n v="70"/>
    <n v="10"/>
    <s v="$8.69"/>
    <n v="62"/>
    <n v="0"/>
    <s v=""/>
    <n v="0"/>
    <n v="0"/>
  </r>
  <r>
    <x v="149"/>
    <n v="0"/>
    <x v="0"/>
    <n v="480"/>
    <n v="20"/>
    <s v="$0.00"/>
    <n v="61"/>
    <n v="0"/>
    <s v=""/>
    <n v="0"/>
    <n v="0"/>
  </r>
  <r>
    <x v="150"/>
    <n v="0"/>
    <x v="0"/>
    <n v="880"/>
    <n v="90"/>
    <s v="$0.00"/>
    <n v="61"/>
    <n v="0"/>
    <s v=""/>
    <n v="0"/>
    <n v="0"/>
  </r>
  <r>
    <x v="151"/>
    <n v="0"/>
    <x v="0"/>
    <n v="140"/>
    <n v="50"/>
    <s v="$15.50"/>
    <n v="59"/>
    <n v="0"/>
    <s v=""/>
    <n v="0"/>
    <n v="0"/>
  </r>
  <r>
    <x v="152"/>
    <n v="0"/>
    <x v="0"/>
    <n v="10"/>
    <n v="10"/>
    <s v="$0.00"/>
    <n v="58"/>
    <n v="0"/>
    <s v=""/>
    <n v="0"/>
    <n v="0"/>
  </r>
  <r>
    <x v="153"/>
    <n v="0"/>
    <x v="0"/>
    <n v="390"/>
    <n v="30"/>
    <s v="$2.32"/>
    <n v="57"/>
    <n v="0"/>
    <s v=""/>
    <n v="0"/>
    <n v="0"/>
  </r>
  <r>
    <x v="154"/>
    <n v="0"/>
    <x v="0"/>
    <n v="1000"/>
    <n v="50"/>
    <s v="$0.00"/>
    <n v="57"/>
    <n v="0"/>
    <s v=""/>
    <n v="0"/>
    <n v="0"/>
  </r>
  <r>
    <x v="155"/>
    <n v="85"/>
    <x v="1"/>
    <n v="70"/>
    <n v="40"/>
    <s v="$0.00"/>
    <n v="57"/>
    <n v="0"/>
    <n v="6000"/>
    <n v="0"/>
    <n v="0"/>
  </r>
  <r>
    <x v="156"/>
    <n v="0"/>
    <x v="0"/>
    <n v="20"/>
    <n v="10"/>
    <s v="$0.00"/>
    <n v="56"/>
    <n v="0"/>
    <s v=""/>
    <n v="0"/>
    <n v="0"/>
  </r>
  <r>
    <x v="157"/>
    <n v="85"/>
    <x v="3"/>
    <n v="30"/>
    <n v="10"/>
    <s v="$3.08"/>
    <n v="54"/>
    <n v="0"/>
    <n v="500"/>
    <n v="0"/>
    <n v="0"/>
  </r>
  <r>
    <x v="158"/>
    <n v="0"/>
    <x v="0"/>
    <n v="50"/>
    <n v="20"/>
    <s v="$0.00"/>
    <n v="54"/>
    <n v="0"/>
    <s v=""/>
    <n v="0"/>
    <n v="0"/>
  </r>
  <r>
    <x v="159"/>
    <n v="0"/>
    <x v="0"/>
    <n v="1900"/>
    <n v="320"/>
    <s v="$6.84"/>
    <n v="53"/>
    <n v="0"/>
    <s v=""/>
    <n v="0"/>
    <n v="0"/>
  </r>
  <r>
    <x v="160"/>
    <n v="0"/>
    <x v="0"/>
    <n v="1000"/>
    <n v="90"/>
    <s v="$3.74"/>
    <n v="53"/>
    <n v="0"/>
    <s v=""/>
    <n v="0"/>
    <n v="0"/>
  </r>
  <r>
    <x v="161"/>
    <n v="0"/>
    <x v="0"/>
    <n v="10"/>
    <n v="10"/>
    <s v="$0.00"/>
    <n v="53"/>
    <n v="0"/>
    <s v=""/>
    <n v="0"/>
    <n v="0"/>
  </r>
  <r>
    <x v="162"/>
    <n v="0"/>
    <x v="0"/>
    <n v="90"/>
    <n v="50"/>
    <s v="$1.70"/>
    <n v="53"/>
    <n v="0"/>
    <s v=""/>
    <n v="0"/>
    <n v="0"/>
  </r>
  <r>
    <x v="163"/>
    <n v="55"/>
    <x v="6"/>
    <n v="50"/>
    <n v="10"/>
    <s v="$4.32"/>
    <n v="52"/>
    <n v="0"/>
    <n v="500"/>
    <n v="0"/>
    <n v="0"/>
  </r>
  <r>
    <x v="164"/>
    <n v="0"/>
    <x v="0"/>
    <n v="260"/>
    <n v="40"/>
    <s v="$5.53"/>
    <n v="52"/>
    <n v="0"/>
    <s v=""/>
    <n v="0"/>
    <n v="0"/>
  </r>
  <r>
    <x v="165"/>
    <n v="0"/>
    <x v="0"/>
    <n v="880"/>
    <n v="50"/>
    <s v="$9.47"/>
    <n v="52"/>
    <n v="0"/>
    <s v=""/>
    <n v="0"/>
    <n v="0"/>
  </r>
  <r>
    <x v="166"/>
    <n v="0"/>
    <x v="0"/>
    <n v="10"/>
    <n v="10"/>
    <s v="$0.00"/>
    <n v="50"/>
    <n v="0"/>
    <s v=""/>
    <n v="0"/>
    <n v="0"/>
  </r>
  <r>
    <x v="167"/>
    <n v="0"/>
    <x v="0"/>
    <n v="40"/>
    <n v="10"/>
    <s v="$0.00"/>
    <n v="50"/>
    <n v="0"/>
    <s v=""/>
    <n v="0"/>
    <n v="0"/>
  </r>
  <r>
    <x v="168"/>
    <n v="0"/>
    <x v="0"/>
    <n v="0"/>
    <n v="0"/>
    <s v="$0.00"/>
    <n v="50"/>
    <n v="0"/>
    <s v=""/>
    <n v="0"/>
    <n v="0"/>
  </r>
  <r>
    <x v="169"/>
    <n v="0"/>
    <x v="0"/>
    <n v="30"/>
    <n v="10"/>
    <s v="$0.00"/>
    <n v="50"/>
    <n v="0"/>
    <s v=""/>
    <n v="0"/>
    <n v="0"/>
  </r>
  <r>
    <x v="170"/>
    <n v="0"/>
    <x v="0"/>
    <n v="210"/>
    <n v="20"/>
    <s v="$5.43"/>
    <n v="50"/>
    <n v="0"/>
    <s v=""/>
    <n v="0"/>
    <n v="0"/>
  </r>
  <r>
    <x v="171"/>
    <n v="0"/>
    <x v="0"/>
    <n v="320"/>
    <n v="20"/>
    <s v="$5.74"/>
    <n v="49"/>
    <n v="0"/>
    <s v=""/>
    <n v="0"/>
    <n v="0"/>
  </r>
  <r>
    <x v="172"/>
    <n v="0"/>
    <x v="0"/>
    <n v="260"/>
    <n v="30"/>
    <s v="$13.18"/>
    <n v="49"/>
    <n v="0"/>
    <s v=""/>
    <n v="0"/>
    <n v="0"/>
  </r>
  <r>
    <x v="173"/>
    <n v="0"/>
    <x v="0"/>
    <n v="20"/>
    <n v="10"/>
    <s v="$0.60"/>
    <n v="49"/>
    <n v="0"/>
    <s v=""/>
    <n v="0"/>
    <n v="0"/>
  </r>
  <r>
    <x v="174"/>
    <n v="0"/>
    <x v="0"/>
    <n v="40"/>
    <n v="10"/>
    <s v="$0.00"/>
    <n v="47"/>
    <n v="0"/>
    <s v=""/>
    <n v="0"/>
    <n v="0"/>
  </r>
  <r>
    <x v="175"/>
    <n v="0"/>
    <x v="0"/>
    <n v="10"/>
    <n v="10"/>
    <s v="$0.00"/>
    <n v="47"/>
    <n v="0"/>
    <s v=""/>
    <n v="0"/>
    <n v="0"/>
  </r>
  <r>
    <x v="176"/>
    <n v="0"/>
    <x v="0"/>
    <n v="10"/>
    <n v="10"/>
    <s v="$8.59"/>
    <n v="47"/>
    <n v="0"/>
    <s v=""/>
    <n v="0"/>
    <n v="0"/>
  </r>
  <r>
    <x v="177"/>
    <n v="0"/>
    <x v="0"/>
    <n v="320"/>
    <n v="10"/>
    <s v="$0.00"/>
    <n v="47"/>
    <n v="0"/>
    <s v=""/>
    <n v="0"/>
    <n v="0"/>
  </r>
  <r>
    <x v="178"/>
    <n v="0"/>
    <x v="0"/>
    <n v="49500"/>
    <n v="2400"/>
    <s v="$7.83"/>
    <n v="46"/>
    <n v="0"/>
    <s v=""/>
    <n v="0"/>
    <n v="0"/>
  </r>
  <r>
    <x v="179"/>
    <n v="0"/>
    <x v="0"/>
    <n v="1000"/>
    <n v="140"/>
    <s v="$0.00"/>
    <n v="46"/>
    <n v="0"/>
    <s v=""/>
    <n v="0"/>
    <n v="0"/>
  </r>
  <r>
    <x v="180"/>
    <n v="0"/>
    <x v="0"/>
    <n v="260"/>
    <n v="20"/>
    <s v="$0.00"/>
    <n v="46"/>
    <n v="0"/>
    <s v=""/>
    <n v="0"/>
    <n v="0"/>
  </r>
  <r>
    <x v="181"/>
    <n v="46"/>
    <x v="8"/>
    <n v="10"/>
    <n v="10"/>
    <s v="$0.00"/>
    <n v="46"/>
    <n v="0"/>
    <n v="500"/>
    <n v="0"/>
    <n v="0"/>
  </r>
  <r>
    <x v="182"/>
    <n v="0"/>
    <x v="0"/>
    <n v="90"/>
    <n v="10"/>
    <s v="$0.00"/>
    <n v="46"/>
    <n v="0"/>
    <s v=""/>
    <n v="0"/>
    <n v="0"/>
  </r>
  <r>
    <x v="183"/>
    <n v="0"/>
    <x v="0"/>
    <n v="1900"/>
    <n v="320"/>
    <s v="$5.52"/>
    <n v="46"/>
    <n v="0"/>
    <s v=""/>
    <n v="0"/>
    <n v="0"/>
  </r>
  <r>
    <x v="184"/>
    <n v="53"/>
    <x v="9"/>
    <n v="20"/>
    <n v="10"/>
    <s v="$0.00"/>
    <n v="46"/>
    <n v="0"/>
    <n v="500"/>
    <n v="0"/>
    <n v="0"/>
  </r>
  <r>
    <x v="185"/>
    <n v="0"/>
    <x v="0"/>
    <n v="260"/>
    <n v="20"/>
    <s v="$0.00"/>
    <n v="46"/>
    <n v="0"/>
    <s v=""/>
    <n v="0"/>
    <n v="0"/>
  </r>
  <r>
    <x v="186"/>
    <n v="0"/>
    <x v="0"/>
    <n v="110"/>
    <n v="20"/>
    <s v="$0.00"/>
    <n v="45"/>
    <n v="0"/>
    <s v=""/>
    <n v="0"/>
    <n v="0"/>
  </r>
  <r>
    <x v="187"/>
    <n v="0"/>
    <x v="0"/>
    <n v="10"/>
    <n v="10"/>
    <s v="$0.00"/>
    <n v="45"/>
    <n v="0"/>
    <s v=""/>
    <n v="0"/>
    <n v="0"/>
  </r>
  <r>
    <x v="188"/>
    <n v="0"/>
    <x v="0"/>
    <n v="40"/>
    <n v="10"/>
    <s v="$0.00"/>
    <n v="45"/>
    <n v="0"/>
    <s v=""/>
    <n v="0"/>
    <n v="0"/>
  </r>
  <r>
    <x v="189"/>
    <n v="0"/>
    <x v="0"/>
    <n v="260"/>
    <n v="30"/>
    <s v="$0.00"/>
    <n v="43"/>
    <n v="0"/>
    <s v=""/>
    <n v="0"/>
    <n v="0"/>
  </r>
  <r>
    <x v="190"/>
    <n v="0"/>
    <x v="0"/>
    <n v="260"/>
    <n v="20"/>
    <s v="$0.00"/>
    <n v="43"/>
    <n v="0"/>
    <s v=""/>
    <n v="0"/>
    <n v="0"/>
  </r>
  <r>
    <x v="191"/>
    <n v="25"/>
    <x v="10"/>
    <n v="260"/>
    <n v="50"/>
    <s v="$29.26"/>
    <n v="42"/>
    <n v="0"/>
    <n v="500"/>
    <n v="0"/>
    <n v="0"/>
  </r>
  <r>
    <x v="192"/>
    <n v="0"/>
    <x v="0"/>
    <n v="140"/>
    <n v="10"/>
    <s v="$23.46"/>
    <n v="42"/>
    <n v="0"/>
    <s v=""/>
    <n v="0"/>
    <n v="0"/>
  </r>
  <r>
    <x v="193"/>
    <n v="0"/>
    <x v="0"/>
    <n v="260"/>
    <n v="20"/>
    <s v="$0.00"/>
    <n v="41"/>
    <n v="0"/>
    <s v=""/>
    <n v="0"/>
    <n v="0"/>
  </r>
  <r>
    <x v="194"/>
    <n v="0"/>
    <x v="0"/>
    <n v="390"/>
    <n v="20"/>
    <s v="$48.58"/>
    <n v="41"/>
    <n v="0"/>
    <s v=""/>
    <n v="0"/>
    <n v="0"/>
  </r>
  <r>
    <x v="195"/>
    <n v="0"/>
    <x v="0"/>
    <n v="1000"/>
    <n v="170"/>
    <s v="$2.12"/>
    <n v="41"/>
    <n v="0"/>
    <s v=""/>
    <n v="0"/>
    <n v="0"/>
  </r>
  <r>
    <x v="196"/>
    <n v="0"/>
    <x v="0"/>
    <n v="1000"/>
    <n v="140"/>
    <s v="$27.25"/>
    <n v="39"/>
    <n v="0"/>
    <s v=""/>
    <n v="0"/>
    <n v="0"/>
  </r>
  <r>
    <x v="197"/>
    <n v="0"/>
    <x v="0"/>
    <n v="20"/>
    <n v="10"/>
    <s v="$0.00"/>
    <n v="39"/>
    <n v="0"/>
    <s v=""/>
    <n v="0"/>
    <n v="0"/>
  </r>
  <r>
    <x v="198"/>
    <n v="0"/>
    <x v="0"/>
    <n v="590"/>
    <n v="70"/>
    <s v="$12.97"/>
    <n v="38"/>
    <n v="0"/>
    <s v=""/>
    <n v="0"/>
    <n v="0"/>
  </r>
  <r>
    <x v="199"/>
    <n v="0"/>
    <x v="0"/>
    <n v="590"/>
    <n v="40"/>
    <s v="$10.56"/>
    <n v="38"/>
    <n v="0"/>
    <s v=""/>
    <n v="0"/>
    <n v="0"/>
  </r>
  <r>
    <x v="200"/>
    <n v="0"/>
    <x v="0"/>
    <n v="70"/>
    <n v="30"/>
    <s v="$7.76"/>
    <n v="38"/>
    <n v="0"/>
    <s v=""/>
    <n v="0"/>
    <n v="0"/>
  </r>
  <r>
    <x v="201"/>
    <n v="0"/>
    <x v="0"/>
    <n v="110000"/>
    <n v="9900"/>
    <s v="$5.68"/>
    <n v="37"/>
    <n v="0"/>
    <s v=""/>
    <n v="0"/>
    <n v="0"/>
  </r>
  <r>
    <x v="202"/>
    <n v="0"/>
    <x v="0"/>
    <n v="590"/>
    <n v="50"/>
    <s v="$17.40"/>
    <n v="37"/>
    <n v="0"/>
    <s v=""/>
    <n v="0"/>
    <n v="0"/>
  </r>
  <r>
    <x v="203"/>
    <n v="20"/>
    <x v="10"/>
    <n v="1300"/>
    <n v="590"/>
    <s v="$28.73"/>
    <n v="37"/>
    <n v="0"/>
    <n v="500"/>
    <n v="0"/>
    <n v="0"/>
  </r>
  <r>
    <x v="204"/>
    <n v="14"/>
    <x v="1"/>
    <n v="390"/>
    <n v="320"/>
    <s v="$32.21"/>
    <n v="37"/>
    <n v="0"/>
    <n v="6000"/>
    <n v="0"/>
    <n v="0"/>
  </r>
  <r>
    <x v="205"/>
    <n v="0"/>
    <x v="0"/>
    <n v="1000"/>
    <n v="140"/>
    <s v="$29.19"/>
    <n v="37"/>
    <n v="0"/>
    <s v=""/>
    <n v="0"/>
    <n v="0"/>
  </r>
  <r>
    <x v="206"/>
    <n v="0"/>
    <x v="0"/>
    <n v="320"/>
    <n v="110"/>
    <s v="$24.37"/>
    <n v="36"/>
    <n v="0"/>
    <s v=""/>
    <n v="0"/>
    <n v="0"/>
  </r>
  <r>
    <x v="207"/>
    <n v="0"/>
    <x v="0"/>
    <n v="170"/>
    <n v="20"/>
    <s v="$15.05"/>
    <n v="36"/>
    <n v="0"/>
    <s v=""/>
    <n v="0"/>
    <n v="0"/>
  </r>
  <r>
    <x v="208"/>
    <n v="82"/>
    <x v="8"/>
    <n v="10"/>
    <n v="10"/>
    <s v="$0.00"/>
    <n v="36"/>
    <n v="0"/>
    <n v="500"/>
    <n v="0"/>
    <n v="0"/>
  </r>
  <r>
    <x v="209"/>
    <n v="0"/>
    <x v="0"/>
    <n v="3600"/>
    <n v="880"/>
    <s v="$37.77"/>
    <n v="36"/>
    <n v="0"/>
    <s v=""/>
    <n v="0"/>
    <n v="0"/>
  </r>
  <r>
    <x v="210"/>
    <n v="0"/>
    <x v="0"/>
    <n v="1900"/>
    <n v="390"/>
    <s v="$17.10"/>
    <n v="36"/>
    <n v="0"/>
    <s v=""/>
    <n v="0"/>
    <n v="0"/>
  </r>
  <r>
    <x v="211"/>
    <n v="0"/>
    <x v="0"/>
    <n v="1600"/>
    <n v="1000"/>
    <s v="$4.87"/>
    <n v="35"/>
    <n v="0"/>
    <s v=""/>
    <n v="0"/>
    <n v="0"/>
  </r>
  <r>
    <x v="212"/>
    <n v="0"/>
    <x v="0"/>
    <n v="30"/>
    <n v="20"/>
    <s v="$6.04"/>
    <n v="35"/>
    <n v="0"/>
    <s v=""/>
    <n v="0"/>
    <n v="0"/>
  </r>
  <r>
    <x v="213"/>
    <n v="0"/>
    <x v="0"/>
    <n v="140"/>
    <n v="10"/>
    <s v="$0.00"/>
    <n v="35"/>
    <n v="0"/>
    <s v=""/>
    <n v="0"/>
    <n v="0"/>
  </r>
  <r>
    <x v="214"/>
    <n v="0"/>
    <x v="0"/>
    <n v="1600"/>
    <n v="170"/>
    <s v="$17.60"/>
    <n v="35"/>
    <n v="0"/>
    <s v=""/>
    <n v="0"/>
    <n v="0"/>
  </r>
  <r>
    <x v="215"/>
    <n v="0"/>
    <x v="0"/>
    <n v="110"/>
    <n v="70"/>
    <s v="$4.75"/>
    <n v="35"/>
    <n v="0"/>
    <s v=""/>
    <n v="0"/>
    <n v="0"/>
  </r>
  <r>
    <x v="216"/>
    <n v="0"/>
    <x v="0"/>
    <n v="140"/>
    <n v="10"/>
    <s v="$0.00"/>
    <n v="35"/>
    <n v="0"/>
    <s v=""/>
    <n v="0"/>
    <n v="0"/>
  </r>
  <r>
    <x v="217"/>
    <n v="0"/>
    <x v="0"/>
    <n v="1900"/>
    <n v="170"/>
    <s v="$20.27"/>
    <n v="34"/>
    <n v="0"/>
    <s v=""/>
    <n v="0"/>
    <n v="0"/>
  </r>
  <r>
    <x v="218"/>
    <n v="0"/>
    <x v="0"/>
    <n v="8100"/>
    <n v="1300"/>
    <s v="$0.00"/>
    <n v="34"/>
    <n v="0"/>
    <s v=""/>
    <n v="0"/>
    <n v="0"/>
  </r>
  <r>
    <x v="219"/>
    <n v="0"/>
    <x v="0"/>
    <n v="480"/>
    <n v="110"/>
    <s v="$6.05"/>
    <n v="34"/>
    <n v="0"/>
    <s v=""/>
    <n v="0"/>
    <n v="0"/>
  </r>
  <r>
    <x v="220"/>
    <n v="0"/>
    <x v="0"/>
    <n v="40"/>
    <n v="10"/>
    <s v="$0.00"/>
    <n v="34"/>
    <n v="0"/>
    <s v=""/>
    <n v="0"/>
    <n v="0"/>
  </r>
  <r>
    <x v="221"/>
    <n v="0"/>
    <x v="0"/>
    <n v="720"/>
    <n v="320"/>
    <s v="$4.12"/>
    <n v="34"/>
    <n v="0"/>
    <s v=""/>
    <n v="0"/>
    <n v="0"/>
  </r>
  <r>
    <x v="222"/>
    <n v="88"/>
    <x v="9"/>
    <n v="110"/>
    <n v="70"/>
    <s v="$4.58"/>
    <n v="33"/>
    <n v="0"/>
    <n v="500"/>
    <n v="0"/>
    <n v="0"/>
  </r>
  <r>
    <x v="223"/>
    <n v="0"/>
    <x v="0"/>
    <n v="390"/>
    <n v="260"/>
    <s v="$4.81"/>
    <n v="33"/>
    <n v="0"/>
    <s v=""/>
    <n v="0"/>
    <n v="0"/>
  </r>
  <r>
    <x v="224"/>
    <n v="0"/>
    <x v="0"/>
    <n v="10"/>
    <n v="10"/>
    <s v="$0.00"/>
    <n v="33"/>
    <n v="0"/>
    <s v=""/>
    <n v="0"/>
    <n v="0"/>
  </r>
  <r>
    <x v="225"/>
    <n v="0"/>
    <x v="0"/>
    <n v="1300"/>
    <n v="390"/>
    <s v="$1.55"/>
    <n v="33"/>
    <n v="0"/>
    <s v=""/>
    <n v="0"/>
    <n v="0"/>
  </r>
  <r>
    <x v="226"/>
    <n v="0"/>
    <x v="0"/>
    <n v="0"/>
    <n v="0"/>
    <s v="$0.00"/>
    <n v="33"/>
    <n v="0"/>
    <s v=""/>
    <n v="0"/>
    <n v="0"/>
  </r>
  <r>
    <x v="227"/>
    <n v="0"/>
    <x v="0"/>
    <n v="40"/>
    <n v="10"/>
    <s v="$2.14"/>
    <n v="33"/>
    <n v="0"/>
    <s v=""/>
    <n v="0"/>
    <n v="0"/>
  </r>
  <r>
    <x v="228"/>
    <n v="0"/>
    <x v="0"/>
    <n v="20"/>
    <n v="10"/>
    <s v="$0.00"/>
    <n v="33"/>
    <n v="0"/>
    <s v=""/>
    <n v="0"/>
    <n v="0"/>
  </r>
  <r>
    <x v="229"/>
    <n v="0"/>
    <x v="0"/>
    <n v="70"/>
    <n v="10"/>
    <s v="$0.00"/>
    <n v="32"/>
    <n v="0"/>
    <s v=""/>
    <n v="0"/>
    <n v="0"/>
  </r>
  <r>
    <x v="230"/>
    <n v="0"/>
    <x v="0"/>
    <n v="260"/>
    <n v="90"/>
    <s v="$0.00"/>
    <n v="32"/>
    <n v="0"/>
    <s v=""/>
    <n v="0"/>
    <n v="0"/>
  </r>
  <r>
    <x v="231"/>
    <n v="0"/>
    <x v="0"/>
    <n v="10"/>
    <n v="10"/>
    <s v="$6.67"/>
    <n v="32"/>
    <n v="0"/>
    <s v=""/>
    <n v="0"/>
    <n v="0"/>
  </r>
  <r>
    <x v="232"/>
    <n v="0"/>
    <x v="0"/>
    <n v="170"/>
    <n v="30"/>
    <s v="$0.00"/>
    <n v="32"/>
    <n v="0"/>
    <s v=""/>
    <n v="0"/>
    <n v="0"/>
  </r>
  <r>
    <x v="233"/>
    <n v="0"/>
    <x v="0"/>
    <n v="50"/>
    <n v="10"/>
    <s v="$0.00"/>
    <n v="32"/>
    <n v="0"/>
    <s v=""/>
    <n v="0"/>
    <n v="0"/>
  </r>
  <r>
    <x v="234"/>
    <n v="0"/>
    <x v="0"/>
    <n v="6600"/>
    <n v="480"/>
    <s v="$3.94"/>
    <n v="32"/>
    <n v="0"/>
    <s v=""/>
    <n v="0"/>
    <n v="0"/>
  </r>
  <r>
    <x v="235"/>
    <n v="0"/>
    <x v="0"/>
    <n v="140"/>
    <n v="10"/>
    <s v="$0.00"/>
    <n v="32"/>
    <n v="0"/>
    <s v=""/>
    <n v="0"/>
    <n v="0"/>
  </r>
  <r>
    <x v="236"/>
    <n v="0"/>
    <x v="0"/>
    <n v="320"/>
    <n v="40"/>
    <s v="$5.18"/>
    <n v="32"/>
    <n v="0"/>
    <s v=""/>
    <n v="0"/>
    <n v="0"/>
  </r>
  <r>
    <x v="237"/>
    <n v="0"/>
    <x v="0"/>
    <n v="50"/>
    <n v="10"/>
    <s v="$0.00"/>
    <n v="32"/>
    <n v="0"/>
    <s v=""/>
    <n v="0"/>
    <n v="0"/>
  </r>
  <r>
    <x v="238"/>
    <n v="0"/>
    <x v="0"/>
    <n v="50"/>
    <n v="10"/>
    <s v="$0.00"/>
    <n v="31"/>
    <n v="0"/>
    <s v=""/>
    <n v="0"/>
    <n v="0"/>
  </r>
  <r>
    <x v="239"/>
    <n v="0"/>
    <x v="0"/>
    <n v="40"/>
    <n v="10"/>
    <s v="$0.00"/>
    <n v="31"/>
    <n v="0"/>
    <s v=""/>
    <n v="0"/>
    <n v="0"/>
  </r>
  <r>
    <x v="240"/>
    <n v="0"/>
    <x v="0"/>
    <n v="9900"/>
    <n v="8100"/>
    <s v="$0.47"/>
    <n v="31"/>
    <n v="0"/>
    <s v=""/>
    <n v="0"/>
    <n v="0"/>
  </r>
  <r>
    <x v="241"/>
    <n v="0"/>
    <x v="0"/>
    <n v="260"/>
    <n v="110"/>
    <s v="$0.00"/>
    <n v="31"/>
    <n v="0"/>
    <s v=""/>
    <n v="0"/>
    <n v="0"/>
  </r>
  <r>
    <x v="242"/>
    <n v="0"/>
    <x v="0"/>
    <n v="90"/>
    <n v="10"/>
    <s v="$0.00"/>
    <n v="31"/>
    <n v="0"/>
    <s v=""/>
    <n v="0"/>
    <n v="0"/>
  </r>
  <r>
    <x v="243"/>
    <n v="0"/>
    <x v="0"/>
    <n v="90"/>
    <n v="10"/>
    <s v="$0.00"/>
    <n v="31"/>
    <n v="0"/>
    <s v=""/>
    <n v="0"/>
    <n v="0"/>
  </r>
  <r>
    <x v="244"/>
    <n v="0"/>
    <x v="0"/>
    <n v="2900"/>
    <n v="480"/>
    <s v="$16.86"/>
    <n v="31"/>
    <n v="0"/>
    <s v=""/>
    <n v="0"/>
    <n v="0"/>
  </r>
  <r>
    <x v="245"/>
    <n v="0"/>
    <x v="0"/>
    <n v="20"/>
    <n v="10"/>
    <s v="$0.00"/>
    <n v="31"/>
    <n v="0"/>
    <s v=""/>
    <n v="0"/>
    <n v="0"/>
  </r>
  <r>
    <x v="246"/>
    <n v="36"/>
    <x v="1"/>
    <n v="5400"/>
    <n v="1900"/>
    <s v="$20.80"/>
    <n v="31"/>
    <n v="0"/>
    <n v="6000"/>
    <n v="0"/>
    <n v="0"/>
  </r>
  <r>
    <x v="247"/>
    <n v="6"/>
    <x v="1"/>
    <n v="1000"/>
    <n v="720"/>
    <s v="$23.79"/>
    <n v="31"/>
    <n v="0"/>
    <n v="6000"/>
    <n v="0"/>
    <n v="0"/>
  </r>
  <r>
    <x v="248"/>
    <n v="0"/>
    <x v="0"/>
    <n v="2900"/>
    <n v="320"/>
    <s v="$8.73"/>
    <n v="30"/>
    <n v="0"/>
    <s v=""/>
    <n v="0"/>
    <n v="0"/>
  </r>
  <r>
    <x v="249"/>
    <n v="0"/>
    <x v="0"/>
    <n v="590"/>
    <n v="50"/>
    <s v="$8.58"/>
    <n v="30"/>
    <n v="0"/>
    <s v=""/>
    <n v="0"/>
    <n v="0"/>
  </r>
  <r>
    <x v="250"/>
    <n v="0"/>
    <x v="0"/>
    <n v="6600"/>
    <n v="720"/>
    <s v="$21.48"/>
    <n v="30"/>
    <n v="0"/>
    <s v=""/>
    <n v="0"/>
    <n v="0"/>
  </r>
  <r>
    <x v="251"/>
    <n v="0"/>
    <x v="0"/>
    <n v="1900"/>
    <n v="1000"/>
    <s v="$18.34"/>
    <n v="30"/>
    <n v="0"/>
    <s v=""/>
    <n v="0"/>
    <n v="0"/>
  </r>
  <r>
    <x v="252"/>
    <n v="0"/>
    <x v="0"/>
    <n v="1300"/>
    <n v="590"/>
    <s v="$12.03"/>
    <n v="30"/>
    <n v="0"/>
    <s v=""/>
    <n v="0"/>
    <n v="0"/>
  </r>
  <r>
    <x v="253"/>
    <n v="0"/>
    <x v="0"/>
    <n v="170"/>
    <n v="20"/>
    <s v="$0.00"/>
    <n v="30"/>
    <n v="0"/>
    <s v=""/>
    <n v="0"/>
    <n v="0"/>
  </r>
  <r>
    <x v="254"/>
    <n v="0"/>
    <x v="0"/>
    <n v="70"/>
    <n v="20"/>
    <s v="$0.00"/>
    <n v="30"/>
    <n v="0"/>
    <s v=""/>
    <n v="0"/>
    <n v="0"/>
  </r>
  <r>
    <x v="255"/>
    <n v="0"/>
    <x v="0"/>
    <n v="5400"/>
    <n v="1300"/>
    <s v="$13.10"/>
    <n v="30"/>
    <n v="0"/>
    <s v=""/>
    <n v="0"/>
    <n v="0"/>
  </r>
  <r>
    <x v="256"/>
    <n v="0"/>
    <x v="0"/>
    <n v="1300"/>
    <n v="880"/>
    <s v="$23.17"/>
    <n v="30"/>
    <n v="0"/>
    <s v=""/>
    <n v="0"/>
    <n v="0"/>
  </r>
  <r>
    <x v="257"/>
    <n v="0"/>
    <x v="0"/>
    <n v="170"/>
    <n v="20"/>
    <s v="$0.00"/>
    <n v="29"/>
    <n v="0"/>
    <s v=""/>
    <n v="0"/>
    <n v="0"/>
  </r>
  <r>
    <x v="258"/>
    <n v="0"/>
    <x v="0"/>
    <n v="260"/>
    <n v="70"/>
    <s v="$11.32"/>
    <n v="29"/>
    <n v="0"/>
    <s v=""/>
    <n v="0"/>
    <n v="0"/>
  </r>
  <r>
    <x v="259"/>
    <n v="0"/>
    <x v="0"/>
    <n v="1600"/>
    <n v="590"/>
    <s v="$15.71"/>
    <n v="29"/>
    <n v="0"/>
    <s v=""/>
    <n v="0"/>
    <n v="0"/>
  </r>
  <r>
    <x v="260"/>
    <n v="0"/>
    <x v="0"/>
    <n v="90"/>
    <n v="40"/>
    <s v="$17.68"/>
    <n v="28"/>
    <n v="0"/>
    <s v=""/>
    <n v="0"/>
    <n v="0"/>
  </r>
  <r>
    <x v="261"/>
    <n v="0"/>
    <x v="0"/>
    <n v="70"/>
    <n v="30"/>
    <s v="$0.00"/>
    <n v="28"/>
    <n v="0"/>
    <s v=""/>
    <n v="0"/>
    <n v="0"/>
  </r>
  <r>
    <x v="262"/>
    <n v="0"/>
    <x v="0"/>
    <n v="1900"/>
    <n v="70"/>
    <s v="$9.46"/>
    <n v="28"/>
    <n v="0"/>
    <s v=""/>
    <n v="0"/>
    <n v="0"/>
  </r>
  <r>
    <x v="263"/>
    <n v="0"/>
    <x v="0"/>
    <n v="210"/>
    <n v="30"/>
    <s v="$9.99"/>
    <n v="28"/>
    <n v="0"/>
    <s v=""/>
    <n v="0"/>
    <n v="0"/>
  </r>
  <r>
    <x v="264"/>
    <n v="39"/>
    <x v="8"/>
    <n v="10"/>
    <n v="10"/>
    <s v="$7.15"/>
    <n v="28"/>
    <n v="0"/>
    <n v="500"/>
    <n v="0"/>
    <n v="0"/>
  </r>
  <r>
    <x v="265"/>
    <n v="0"/>
    <x v="0"/>
    <n v="10"/>
    <n v="10"/>
    <s v="$0.00"/>
    <n v="28"/>
    <n v="0"/>
    <s v=""/>
    <n v="0"/>
    <n v="0"/>
  </r>
  <r>
    <x v="266"/>
    <n v="44"/>
    <x v="11"/>
    <n v="20"/>
    <n v="10"/>
    <s v="$0.00"/>
    <n v="27"/>
    <n v="0"/>
    <e v="#N/A"/>
    <n v="0"/>
    <n v="0"/>
  </r>
  <r>
    <x v="267"/>
    <n v="0"/>
    <x v="0"/>
    <n v="10"/>
    <n v="10"/>
    <s v="$0.00"/>
    <n v="27"/>
    <n v="0"/>
    <s v=""/>
    <n v="0"/>
    <n v="0"/>
  </r>
  <r>
    <x v="268"/>
    <n v="45"/>
    <x v="12"/>
    <n v="20"/>
    <n v="10"/>
    <s v="$0.00"/>
    <n v="27"/>
    <n v="0"/>
    <n v="500"/>
    <n v="0"/>
    <n v="0"/>
  </r>
  <r>
    <x v="269"/>
    <n v="46"/>
    <x v="12"/>
    <n v="70"/>
    <n v="10"/>
    <s v="$0.00"/>
    <n v="27"/>
    <n v="0"/>
    <n v="500"/>
    <n v="0"/>
    <n v="0"/>
  </r>
  <r>
    <x v="270"/>
    <n v="0"/>
    <x v="0"/>
    <n v="480"/>
    <n v="20"/>
    <s v="$6.94"/>
    <n v="27"/>
    <n v="0"/>
    <s v=""/>
    <n v="0"/>
    <n v="0"/>
  </r>
  <r>
    <x v="271"/>
    <n v="0"/>
    <x v="0"/>
    <n v="10"/>
    <n v="10"/>
    <s v="$0.00"/>
    <n v="26"/>
    <n v="0"/>
    <s v=""/>
    <n v="0"/>
    <n v="0"/>
  </r>
  <r>
    <x v="272"/>
    <n v="0"/>
    <x v="0"/>
    <n v="2400"/>
    <n v="390"/>
    <s v="$4.48"/>
    <n v="26"/>
    <n v="0"/>
    <s v=""/>
    <n v="0"/>
    <n v="0"/>
  </r>
  <r>
    <x v="273"/>
    <n v="0"/>
    <x v="0"/>
    <n v="33100"/>
    <n v="5400"/>
    <s v="$16.60"/>
    <n v="26"/>
    <n v="0"/>
    <s v=""/>
    <n v="0"/>
    <n v="0"/>
  </r>
  <r>
    <x v="274"/>
    <n v="0"/>
    <x v="0"/>
    <n v="1600"/>
    <n v="720"/>
    <s v="$17.25"/>
    <n v="26"/>
    <n v="0"/>
    <s v=""/>
    <n v="0"/>
    <n v="0"/>
  </r>
  <r>
    <x v="275"/>
    <n v="0"/>
    <x v="0"/>
    <n v="2400"/>
    <n v="320"/>
    <s v="$6.22"/>
    <n v="26"/>
    <n v="0"/>
    <s v=""/>
    <n v="0"/>
    <n v="0"/>
  </r>
  <r>
    <x v="276"/>
    <n v="0"/>
    <x v="0"/>
    <n v="3600"/>
    <n v="2400"/>
    <s v="$7.99"/>
    <n v="26"/>
    <n v="0"/>
    <s v=""/>
    <n v="0"/>
    <n v="0"/>
  </r>
  <r>
    <x v="277"/>
    <n v="0"/>
    <x v="0"/>
    <n v="14800"/>
    <n v="1300"/>
    <s v="$8.59"/>
    <n v="26"/>
    <n v="0"/>
    <s v=""/>
    <n v="0"/>
    <n v="0"/>
  </r>
  <r>
    <x v="278"/>
    <n v="0"/>
    <x v="0"/>
    <n v="246000"/>
    <n v="18100"/>
    <s v="$3.61"/>
    <n v="26"/>
    <n v="0"/>
    <s v=""/>
    <n v="0"/>
    <n v="0"/>
  </r>
  <r>
    <x v="279"/>
    <n v="0"/>
    <x v="0"/>
    <n v="3600"/>
    <n v="390"/>
    <s v="$7.65"/>
    <n v="25"/>
    <n v="0"/>
    <s v=""/>
    <n v="0"/>
    <n v="0"/>
  </r>
  <r>
    <x v="280"/>
    <n v="0"/>
    <x v="0"/>
    <n v="880"/>
    <n v="170"/>
    <s v="$9.24"/>
    <n v="25"/>
    <n v="0"/>
    <s v=""/>
    <n v="0"/>
    <n v="0"/>
  </r>
  <r>
    <x v="281"/>
    <n v="0"/>
    <x v="0"/>
    <n v="30"/>
    <n v="20"/>
    <s v="$10.73"/>
    <n v="25"/>
    <n v="0"/>
    <s v=""/>
    <n v="0"/>
    <n v="0"/>
  </r>
  <r>
    <x v="282"/>
    <n v="0"/>
    <x v="0"/>
    <n v="4400"/>
    <n v="880"/>
    <s v="$8.99"/>
    <n v="25"/>
    <n v="0"/>
    <s v=""/>
    <n v="0"/>
    <n v="0"/>
  </r>
  <r>
    <x v="283"/>
    <n v="0"/>
    <x v="0"/>
    <n v="480"/>
    <n v="260"/>
    <s v="$7.78"/>
    <n v="25"/>
    <n v="0"/>
    <s v=""/>
    <n v="0"/>
    <n v="0"/>
  </r>
  <r>
    <x v="284"/>
    <n v="0"/>
    <x v="0"/>
    <n v="140"/>
    <n v="50"/>
    <s v="$6.02"/>
    <n v="25"/>
    <n v="0"/>
    <s v=""/>
    <n v="0"/>
    <n v="0"/>
  </r>
  <r>
    <x v="285"/>
    <n v="0"/>
    <x v="0"/>
    <n v="6600"/>
    <n v="590"/>
    <s v="$15.30"/>
    <n v="24"/>
    <n v="0"/>
    <s v=""/>
    <n v="0"/>
    <n v="0"/>
  </r>
  <r>
    <x v="286"/>
    <n v="0"/>
    <x v="0"/>
    <n v="1900"/>
    <n v="260"/>
    <s v="$0.00"/>
    <n v="24"/>
    <n v="0"/>
    <s v=""/>
    <n v="0"/>
    <n v="0"/>
  </r>
  <r>
    <x v="287"/>
    <n v="0"/>
    <x v="0"/>
    <n v="2400"/>
    <n v="260"/>
    <s v="$5.34"/>
    <n v="24"/>
    <n v="0"/>
    <s v=""/>
    <n v="0"/>
    <n v="0"/>
  </r>
  <r>
    <x v="288"/>
    <n v="0"/>
    <x v="0"/>
    <n v="720"/>
    <n v="110"/>
    <s v="$0.00"/>
    <n v="24"/>
    <n v="0"/>
    <s v=""/>
    <n v="0"/>
    <n v="0"/>
  </r>
  <r>
    <x v="289"/>
    <n v="0"/>
    <x v="0"/>
    <n v="390"/>
    <n v="40"/>
    <s v="$6.11"/>
    <n v="24"/>
    <n v="0"/>
    <s v=""/>
    <n v="0"/>
    <n v="0"/>
  </r>
  <r>
    <x v="290"/>
    <n v="0"/>
    <x v="0"/>
    <n v="1600"/>
    <n v="210"/>
    <s v="$10.50"/>
    <n v="24"/>
    <n v="0"/>
    <s v=""/>
    <n v="0"/>
    <n v="0"/>
  </r>
  <r>
    <x v="291"/>
    <n v="0"/>
    <x v="0"/>
    <n v="1000"/>
    <n v="110"/>
    <s v="$10.17"/>
    <n v="24"/>
    <n v="0"/>
    <s v=""/>
    <n v="0"/>
    <n v="0"/>
  </r>
  <r>
    <x v="292"/>
    <n v="0"/>
    <x v="0"/>
    <n v="320"/>
    <n v="110"/>
    <s v="$8.74"/>
    <n v="23"/>
    <n v="0"/>
    <s v=""/>
    <n v="0"/>
    <n v="0"/>
  </r>
  <r>
    <x v="293"/>
    <n v="0"/>
    <x v="0"/>
    <n v="2900"/>
    <n v="390"/>
    <s v="$8.09"/>
    <n v="23"/>
    <n v="0"/>
    <s v=""/>
    <n v="0"/>
    <n v="0"/>
  </r>
  <r>
    <x v="294"/>
    <n v="0"/>
    <x v="0"/>
    <n v="480"/>
    <n v="50"/>
    <s v="$9.47"/>
    <n v="23"/>
    <n v="0"/>
    <s v=""/>
    <n v="0"/>
    <n v="0"/>
  </r>
  <r>
    <x v="295"/>
    <n v="0"/>
    <x v="0"/>
    <n v="880"/>
    <n v="30"/>
    <s v="$12.34"/>
    <n v="23"/>
    <n v="0"/>
    <s v=""/>
    <n v="0"/>
    <n v="0"/>
  </r>
  <r>
    <x v="296"/>
    <n v="0"/>
    <x v="0"/>
    <n v="1900"/>
    <n v="590"/>
    <s v="$9.98"/>
    <n v="22"/>
    <n v="0"/>
    <s v=""/>
    <n v="0"/>
    <n v="0"/>
  </r>
  <r>
    <x v="297"/>
    <n v="0"/>
    <x v="0"/>
    <n v="1900"/>
    <n v="170"/>
    <s v="$12.12"/>
    <n v="22"/>
    <n v="0"/>
    <s v=""/>
    <n v="0"/>
    <n v="0"/>
  </r>
  <r>
    <x v="298"/>
    <n v="0"/>
    <x v="0"/>
    <n v="2900"/>
    <n v="480"/>
    <s v="$10.10"/>
    <n v="22"/>
    <n v="0"/>
    <s v=""/>
    <n v="0"/>
    <n v="0"/>
  </r>
  <r>
    <x v="299"/>
    <n v="0"/>
    <x v="0"/>
    <n v="20"/>
    <n v="10"/>
    <s v="$0.00"/>
    <n v="22"/>
    <n v="0"/>
    <s v=""/>
    <n v="0"/>
    <n v="0"/>
  </r>
  <r>
    <x v="300"/>
    <n v="0"/>
    <x v="0"/>
    <n v="260"/>
    <n v="170"/>
    <s v="$5.05"/>
    <n v="22"/>
    <n v="0"/>
    <s v=""/>
    <n v="0"/>
    <n v="0"/>
  </r>
  <r>
    <x v="301"/>
    <n v="0"/>
    <x v="0"/>
    <n v="9900"/>
    <n v="1600"/>
    <s v="$14.57"/>
    <n v="22"/>
    <n v="0"/>
    <s v=""/>
    <n v="0"/>
    <n v="0"/>
  </r>
  <r>
    <x v="302"/>
    <n v="0"/>
    <x v="0"/>
    <n v="60500"/>
    <n v="4400"/>
    <s v="$11.02"/>
    <n v="21"/>
    <n v="0"/>
    <s v=""/>
    <n v="0"/>
    <n v="0"/>
  </r>
  <r>
    <x v="303"/>
    <n v="0"/>
    <x v="0"/>
    <n v="260"/>
    <n v="10"/>
    <s v="$9.79"/>
    <n v="21"/>
    <n v="0"/>
    <s v=""/>
    <n v="0"/>
    <n v="0"/>
  </r>
  <r>
    <x v="304"/>
    <n v="0"/>
    <x v="0"/>
    <n v="1300"/>
    <n v="170"/>
    <s v="$6.19"/>
    <n v="21"/>
    <n v="0"/>
    <s v=""/>
    <n v="0"/>
    <n v="0"/>
  </r>
  <r>
    <x v="305"/>
    <n v="0"/>
    <x v="0"/>
    <n v="1900"/>
    <n v="90"/>
    <s v="$12.52"/>
    <n v="21"/>
    <n v="0"/>
    <s v=""/>
    <n v="0"/>
    <n v="0"/>
  </r>
  <r>
    <x v="306"/>
    <n v="0"/>
    <x v="0"/>
    <n v="1000"/>
    <n v="50"/>
    <s v="$8.45"/>
    <n v="21"/>
    <n v="0"/>
    <s v=""/>
    <n v="0"/>
    <n v="0"/>
  </r>
  <r>
    <x v="307"/>
    <n v="0"/>
    <x v="0"/>
    <n v="1000"/>
    <n v="170"/>
    <s v="$6.62"/>
    <n v="20"/>
    <n v="0"/>
    <s v=""/>
    <n v="0"/>
    <n v="0"/>
  </r>
  <r>
    <x v="308"/>
    <n v="0"/>
    <x v="0"/>
    <n v="1900"/>
    <n v="90"/>
    <s v="$9.70"/>
    <n v="20"/>
    <n v="0"/>
    <s v=""/>
    <n v="0"/>
    <n v="0"/>
  </r>
  <r>
    <x v="309"/>
    <n v="0"/>
    <x v="0"/>
    <n v="140"/>
    <n v="70"/>
    <s v="$9.74"/>
    <n v="20"/>
    <n v="0"/>
    <s v=""/>
    <n v="0"/>
    <n v="0"/>
  </r>
  <r>
    <x v="310"/>
    <n v="0"/>
    <x v="0"/>
    <n v="720"/>
    <n v="30"/>
    <s v="$5.25"/>
    <n v="20"/>
    <n v="0"/>
    <s v=""/>
    <n v="0"/>
    <n v="0"/>
  </r>
  <r>
    <x v="311"/>
    <n v="0"/>
    <x v="0"/>
    <n v="9900"/>
    <n v="1600"/>
    <s v="$5.92"/>
    <n v="20"/>
    <n v="0"/>
    <s v=""/>
    <n v="0"/>
    <n v="0"/>
  </r>
  <r>
    <x v="312"/>
    <n v="0"/>
    <x v="0"/>
    <n v="390"/>
    <n v="90"/>
    <s v="$5.67"/>
    <n v="20"/>
    <n v="0"/>
    <s v=""/>
    <n v="0"/>
    <n v="0"/>
  </r>
  <r>
    <x v="313"/>
    <n v="0"/>
    <x v="0"/>
    <n v="3600"/>
    <n v="110"/>
    <s v="$6.79"/>
    <n v="20"/>
    <n v="0"/>
    <s v=""/>
    <n v="0"/>
    <n v="0"/>
  </r>
  <r>
    <x v="314"/>
    <n v="0"/>
    <x v="0"/>
    <n v="1900"/>
    <n v="210"/>
    <s v="$7.01"/>
    <n v="19"/>
    <n v="0"/>
    <s v=""/>
    <n v="0"/>
    <n v="0"/>
  </r>
  <r>
    <x v="315"/>
    <n v="0"/>
    <x v="0"/>
    <n v="9900"/>
    <n v="1600"/>
    <s v="$10.80"/>
    <n v="19"/>
    <n v="0"/>
    <s v=""/>
    <n v="0"/>
    <n v="0"/>
  </r>
  <r>
    <x v="316"/>
    <n v="0"/>
    <x v="0"/>
    <n v="3600"/>
    <n v="880"/>
    <s v="$6.71"/>
    <n v="19"/>
    <n v="0"/>
    <s v=""/>
    <n v="0"/>
    <n v="0"/>
  </r>
  <r>
    <x v="317"/>
    <n v="0"/>
    <x v="0"/>
    <n v="170"/>
    <n v="90"/>
    <s v="$7.29"/>
    <n v="19"/>
    <n v="0"/>
    <s v=""/>
    <n v="0"/>
    <n v="0"/>
  </r>
  <r>
    <x v="318"/>
    <n v="0"/>
    <x v="0"/>
    <n v="480"/>
    <n v="10"/>
    <s v="$0.00"/>
    <n v="19"/>
    <n v="0"/>
    <s v=""/>
    <n v="0"/>
    <n v="0"/>
  </r>
  <r>
    <x v="319"/>
    <n v="0"/>
    <x v="0"/>
    <n v="9900"/>
    <n v="140"/>
    <s v="$0.24"/>
    <n v="18"/>
    <n v="0"/>
    <s v=""/>
    <n v="0"/>
    <n v="0"/>
  </r>
  <r>
    <x v="320"/>
    <n v="0"/>
    <x v="0"/>
    <n v="0"/>
    <n v="0"/>
    <s v="$0.00"/>
    <n v="18"/>
    <n v="0"/>
    <s v=""/>
    <n v="0"/>
    <n v="0"/>
  </r>
  <r>
    <x v="321"/>
    <n v="0"/>
    <x v="0"/>
    <n v="210"/>
    <n v="70"/>
    <s v="$0.00"/>
    <n v="18"/>
    <n v="0"/>
    <s v=""/>
    <n v="0"/>
    <n v="0"/>
  </r>
  <r>
    <x v="322"/>
    <n v="0"/>
    <x v="0"/>
    <n v="260"/>
    <n v="10"/>
    <s v="$0.00"/>
    <n v="18"/>
    <n v="0"/>
    <s v=""/>
    <n v="0"/>
    <n v="0"/>
  </r>
  <r>
    <x v="323"/>
    <n v="0"/>
    <x v="0"/>
    <n v="10"/>
    <n v="10"/>
    <s v="$0.00"/>
    <n v="18"/>
    <n v="0"/>
    <s v=""/>
    <n v="0"/>
    <n v="0"/>
  </r>
  <r>
    <x v="324"/>
    <n v="0"/>
    <x v="0"/>
    <n v="20"/>
    <n v="10"/>
    <s v="$0.00"/>
    <n v="18"/>
    <n v="0"/>
    <s v=""/>
    <n v="0"/>
    <n v="0"/>
  </r>
  <r>
    <x v="325"/>
    <n v="55"/>
    <x v="13"/>
    <n v="30"/>
    <n v="10"/>
    <s v="$0.00"/>
    <n v="18"/>
    <n v="0"/>
    <n v="500"/>
    <n v="0"/>
    <n v="0"/>
  </r>
  <r>
    <x v="326"/>
    <n v="0"/>
    <x v="0"/>
    <n v="30"/>
    <n v="10"/>
    <s v="$0.00"/>
    <n v="18"/>
    <n v="0"/>
    <s v=""/>
    <n v="0"/>
    <n v="0"/>
  </r>
  <r>
    <x v="327"/>
    <n v="2"/>
    <x v="8"/>
    <n v="0"/>
    <n v="0"/>
    <s v="$0.00"/>
    <n v="18"/>
    <n v="0"/>
    <n v="500"/>
    <n v="0"/>
    <n v="0"/>
  </r>
  <r>
    <x v="328"/>
    <n v="0"/>
    <x v="0"/>
    <n v="140"/>
    <n v="10"/>
    <s v="$0.00"/>
    <n v="18"/>
    <n v="0"/>
    <s v=""/>
    <n v="0"/>
    <n v="0"/>
  </r>
  <r>
    <x v="329"/>
    <n v="0"/>
    <x v="0"/>
    <n v="1600"/>
    <n v="90"/>
    <s v="$18.17"/>
    <n v="17"/>
    <n v="0"/>
    <s v=""/>
    <n v="0"/>
    <n v="0"/>
  </r>
  <r>
    <x v="330"/>
    <n v="0"/>
    <x v="0"/>
    <n v="1600"/>
    <n v="480"/>
    <s v="$21.79"/>
    <n v="17"/>
    <n v="0"/>
    <s v=""/>
    <n v="0"/>
    <n v="0"/>
  </r>
  <r>
    <x v="331"/>
    <n v="0"/>
    <x v="0"/>
    <n v="20"/>
    <n v="10"/>
    <s v="$0.00"/>
    <n v="17"/>
    <n v="0"/>
    <s v=""/>
    <n v="0"/>
    <n v="0"/>
  </r>
  <r>
    <x v="332"/>
    <n v="36"/>
    <x v="12"/>
    <n v="30"/>
    <n v="10"/>
    <s v="$0.00"/>
    <n v="17"/>
    <n v="0"/>
    <n v="500"/>
    <n v="0"/>
    <n v="0"/>
  </r>
  <r>
    <x v="333"/>
    <n v="0"/>
    <x v="0"/>
    <n v="880"/>
    <n v="140"/>
    <s v="$6.87"/>
    <n v="17"/>
    <n v="0"/>
    <s v=""/>
    <n v="0"/>
    <n v="0"/>
  </r>
  <r>
    <x v="334"/>
    <n v="51"/>
    <x v="14"/>
    <n v="20"/>
    <n v="10"/>
    <s v="$0.00"/>
    <n v="16"/>
    <n v="0"/>
    <n v="500"/>
    <n v="0"/>
    <n v="0"/>
  </r>
  <r>
    <x v="335"/>
    <n v="84"/>
    <x v="12"/>
    <n v="170"/>
    <n v="70"/>
    <s v="$2.88"/>
    <n v="16"/>
    <n v="0"/>
    <n v="500"/>
    <n v="0"/>
    <n v="0"/>
  </r>
  <r>
    <x v="336"/>
    <n v="0"/>
    <x v="0"/>
    <n v="40"/>
    <n v="10"/>
    <s v="$0.00"/>
    <n v="16"/>
    <n v="0"/>
    <s v=""/>
    <n v="0"/>
    <n v="0"/>
  </r>
  <r>
    <x v="337"/>
    <n v="0"/>
    <x v="0"/>
    <n v="10"/>
    <n v="10"/>
    <s v="$6.19"/>
    <n v="16"/>
    <n v="0"/>
    <s v=""/>
    <n v="0"/>
    <n v="0"/>
  </r>
  <r>
    <x v="338"/>
    <n v="0"/>
    <x v="0"/>
    <n v="90"/>
    <n v="30"/>
    <s v="$0.00"/>
    <n v="16"/>
    <n v="0"/>
    <s v=""/>
    <n v="0"/>
    <n v="0"/>
  </r>
  <r>
    <x v="339"/>
    <n v="0"/>
    <x v="0"/>
    <n v="20"/>
    <n v="10"/>
    <s v="$0.00"/>
    <n v="16"/>
    <n v="0"/>
    <s v=""/>
    <n v="0"/>
    <n v="0"/>
  </r>
  <r>
    <x v="340"/>
    <n v="0"/>
    <x v="0"/>
    <n v="18100"/>
    <n v="1600"/>
    <s v="$6.44"/>
    <n v="16"/>
    <n v="0"/>
    <s v=""/>
    <n v="0"/>
    <n v="0"/>
  </r>
  <r>
    <x v="341"/>
    <n v="0"/>
    <x v="0"/>
    <n v="140"/>
    <n v="10"/>
    <s v="$4.48"/>
    <n v="16"/>
    <n v="0"/>
    <s v=""/>
    <n v="0"/>
    <n v="0"/>
  </r>
  <r>
    <x v="342"/>
    <n v="0"/>
    <x v="0"/>
    <n v="50"/>
    <n v="10"/>
    <s v="$0.00"/>
    <n v="16"/>
    <n v="0"/>
    <s v=""/>
    <n v="0"/>
    <n v="0"/>
  </r>
  <r>
    <x v="343"/>
    <n v="70"/>
    <x v="2"/>
    <n v="30"/>
    <n v="10"/>
    <s v="$0.00"/>
    <n v="16"/>
    <n v="0"/>
    <n v="500"/>
    <n v="0"/>
    <n v="0"/>
  </r>
  <r>
    <x v="344"/>
    <n v="0"/>
    <x v="0"/>
    <n v="210"/>
    <n v="10"/>
    <s v="$0.00"/>
    <n v="16"/>
    <n v="0"/>
    <s v=""/>
    <n v="0"/>
    <n v="0"/>
  </r>
  <r>
    <x v="345"/>
    <n v="0"/>
    <x v="0"/>
    <n v="90"/>
    <n v="10"/>
    <s v="$0.00"/>
    <n v="16"/>
    <n v="0"/>
    <s v=""/>
    <n v="0"/>
    <n v="0"/>
  </r>
  <r>
    <x v="346"/>
    <n v="0"/>
    <x v="0"/>
    <n v="880"/>
    <n v="110"/>
    <s v="$0.00"/>
    <n v="16"/>
    <n v="0"/>
    <s v=""/>
    <n v="0"/>
    <n v="0"/>
  </r>
  <r>
    <x v="347"/>
    <n v="0"/>
    <x v="0"/>
    <n v="2900"/>
    <n v="390"/>
    <s v="$7.25"/>
    <n v="16"/>
    <n v="0"/>
    <s v=""/>
    <n v="0"/>
    <n v="0"/>
  </r>
  <r>
    <x v="348"/>
    <n v="0"/>
    <x v="0"/>
    <n v="320"/>
    <n v="30"/>
    <s v="$0.00"/>
    <n v="16"/>
    <n v="0"/>
    <s v=""/>
    <n v="0"/>
    <n v="0"/>
  </r>
  <r>
    <x v="349"/>
    <n v="0"/>
    <x v="0"/>
    <n v="210"/>
    <n v="30"/>
    <s v="$0.00"/>
    <n v="15"/>
    <n v="0"/>
    <s v=""/>
    <n v="0"/>
    <n v="0"/>
  </r>
  <r>
    <x v="350"/>
    <n v="0"/>
    <x v="0"/>
    <n v="1900"/>
    <n v="170"/>
    <s v="$6.35"/>
    <n v="15"/>
    <n v="0"/>
    <s v="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52" firstHeaderRow="0" firstDataRow="1" firstDataCol="1"/>
  <pivotFields count="11">
    <pivotField axis="axisRow" showAll="0">
      <items count="703">
        <item m="1" x="370"/>
        <item m="1" x="520"/>
        <item m="1" x="431"/>
        <item m="1" x="682"/>
        <item m="1" x="519"/>
        <item m="1" x="518"/>
        <item m="1" x="527"/>
        <item m="1" x="692"/>
        <item m="1" x="481"/>
        <item m="1" x="529"/>
        <item m="1" x="361"/>
        <item m="1" x="362"/>
        <item m="1" x="592"/>
        <item m="1" x="474"/>
        <item m="1" x="440"/>
        <item m="1" x="693"/>
        <item m="1" x="575"/>
        <item m="1" x="576"/>
        <item m="1" x="427"/>
        <item m="1" x="454"/>
        <item m="1" x="452"/>
        <item m="1" x="535"/>
        <item m="1" x="639"/>
        <item m="1" x="609"/>
        <item m="1" x="402"/>
        <item m="1" x="601"/>
        <item m="1" x="385"/>
        <item m="1" x="581"/>
        <item m="1" x="597"/>
        <item m="1" x="467"/>
        <item m="1" x="507"/>
        <item m="1" x="461"/>
        <item m="1" x="430"/>
        <item m="1" x="418"/>
        <item m="1" x="547"/>
        <item m="1" x="364"/>
        <item m="1" x="486"/>
        <item m="1" x="548"/>
        <item m="1" x="479"/>
        <item m="1" x="632"/>
        <item m="1" x="357"/>
        <item m="1" x="516"/>
        <item m="1" x="541"/>
        <item m="1" x="613"/>
        <item m="1" x="501"/>
        <item m="1" x="475"/>
        <item m="1" x="566"/>
        <item m="1" x="438"/>
        <item m="1" x="694"/>
        <item m="1" x="469"/>
        <item m="1" x="425"/>
        <item m="1" x="550"/>
        <item m="1" x="462"/>
        <item m="1" x="353"/>
        <item m="1" x="358"/>
        <item m="1" x="472"/>
        <item m="1" x="555"/>
        <item m="1" x="634"/>
        <item m="1" x="701"/>
        <item m="1" x="379"/>
        <item m="1" x="434"/>
        <item m="1" x="442"/>
        <item m="1" x="638"/>
        <item m="1" x="445"/>
        <item m="1" x="372"/>
        <item m="1" x="637"/>
        <item m="1" x="571"/>
        <item m="1" x="689"/>
        <item m="1" x="663"/>
        <item m="1" x="398"/>
        <item m="1" x="653"/>
        <item m="1" x="699"/>
        <item m="1" x="654"/>
        <item m="1" x="495"/>
        <item m="1" x="465"/>
        <item m="1" x="691"/>
        <item m="1" x="376"/>
        <item m="1" x="391"/>
        <item m="1" x="651"/>
        <item m="1" x="485"/>
        <item m="1" x="625"/>
        <item m="1" x="436"/>
        <item m="1" x="573"/>
        <item m="1" x="444"/>
        <item m="1" x="672"/>
        <item m="1" x="509"/>
        <item m="1" x="521"/>
        <item m="1" x="564"/>
        <item m="1" x="392"/>
        <item m="1" x="464"/>
        <item m="1" x="618"/>
        <item m="1" x="410"/>
        <item m="1" x="406"/>
        <item m="1" x="459"/>
        <item m="1" x="441"/>
        <item m="1" x="554"/>
        <item m="1" x="562"/>
        <item m="1" x="428"/>
        <item m="1" x="662"/>
        <item m="1" x="685"/>
        <item m="1" x="534"/>
        <item m="1" x="655"/>
        <item m="1" x="590"/>
        <item m="1" x="499"/>
        <item m="1" x="450"/>
        <item m="1" x="426"/>
        <item m="1" x="498"/>
        <item m="1" x="595"/>
        <item m="1" x="378"/>
        <item m="1" x="522"/>
        <item m="1" x="631"/>
        <item m="1" x="477"/>
        <item m="1" x="451"/>
        <item m="1" x="494"/>
        <item m="1" x="365"/>
        <item m="1" x="356"/>
        <item m="1" x="512"/>
        <item m="1" x="471"/>
        <item m="1" x="599"/>
        <item m="1" x="589"/>
        <item m="1" x="457"/>
        <item m="1" x="542"/>
        <item m="1" x="677"/>
        <item m="1" x="466"/>
        <item m="1" x="411"/>
        <item m="1" x="386"/>
        <item m="1" x="359"/>
        <item m="1" x="680"/>
        <item m="1" x="650"/>
        <item m="1" x="656"/>
        <item m="1" x="399"/>
        <item m="1" x="354"/>
        <item m="1" x="514"/>
        <item m="1" x="648"/>
        <item m="1" x="570"/>
        <item m="1" x="531"/>
        <item m="1" x="482"/>
        <item m="1" x="513"/>
        <item m="1" x="371"/>
        <item m="1" x="567"/>
        <item m="1" x="429"/>
        <item m="1" x="473"/>
        <item m="1" x="360"/>
        <item m="1" x="687"/>
        <item m="1" x="557"/>
        <item m="1" x="661"/>
        <item m="1" x="352"/>
        <item m="1" x="443"/>
        <item m="1" x="593"/>
        <item m="1" x="496"/>
        <item m="1" x="503"/>
        <item m="1" x="449"/>
        <item m="1" x="480"/>
        <item m="1" x="558"/>
        <item m="1" x="432"/>
        <item m="1" x="500"/>
        <item m="1" x="455"/>
        <item m="1" x="511"/>
        <item m="1" x="446"/>
        <item m="1" x="433"/>
        <item m="1" x="528"/>
        <item m="1" x="363"/>
        <item m="1" x="642"/>
        <item m="1" x="355"/>
        <item m="1" x="458"/>
        <item m="1" x="559"/>
        <item m="1" x="435"/>
        <item m="1" x="492"/>
        <item m="1" x="565"/>
        <item m="1" x="587"/>
        <item m="1" x="510"/>
        <item m="1" x="367"/>
        <item m="1" x="623"/>
        <item m="1" x="488"/>
        <item m="1" x="624"/>
        <item m="1" x="539"/>
        <item m="1" x="596"/>
        <item m="1" x="368"/>
        <item m="1" x="583"/>
        <item m="1" x="416"/>
        <item m="1" x="603"/>
        <item m="1" x="448"/>
        <item m="1" x="508"/>
        <item m="1" x="491"/>
        <item m="1" x="369"/>
        <item m="1" x="577"/>
        <item m="1" x="546"/>
        <item m="1" x="588"/>
        <item m="1" x="673"/>
        <item m="1" x="552"/>
        <item m="1" x="415"/>
        <item m="1" x="390"/>
        <item m="1" x="389"/>
        <item m="1" x="374"/>
        <item m="1" x="664"/>
        <item m="1" x="489"/>
        <item m="1" x="602"/>
        <item m="1" x="530"/>
        <item m="1" x="678"/>
        <item m="1" x="420"/>
        <item m="1" x="556"/>
        <item m="1" x="468"/>
        <item m="1" x="683"/>
        <item m="1" x="684"/>
        <item m="1" x="383"/>
        <item m="1" x="524"/>
        <item m="1" x="568"/>
        <item m="1" x="453"/>
        <item m="1" x="675"/>
        <item m="1" x="679"/>
        <item m="1" x="600"/>
        <item m="1" x="696"/>
        <item m="1" x="674"/>
        <item m="1" x="688"/>
        <item m="1" x="403"/>
        <item m="1" x="526"/>
        <item m="1" x="544"/>
        <item m="1" x="380"/>
        <item m="1" x="645"/>
        <item m="1" x="384"/>
        <item m="1" x="608"/>
        <item m="1" x="695"/>
        <item m="1" x="641"/>
        <item m="1" x="636"/>
        <item m="1" x="525"/>
        <item m="1" x="412"/>
        <item m="1" x="659"/>
        <item m="1" x="409"/>
        <item m="1" x="643"/>
        <item m="1" x="633"/>
        <item m="1" x="388"/>
        <item m="1" x="569"/>
        <item m="1" x="537"/>
        <item m="1" x="408"/>
        <item m="1" x="612"/>
        <item m="1" x="545"/>
        <item m="1" x="644"/>
        <item m="1" x="463"/>
        <item m="1" x="351"/>
        <item m="1" x="619"/>
        <item m="1" x="401"/>
        <item m="1" x="424"/>
        <item m="1" x="649"/>
        <item m="1" x="660"/>
        <item m="1" x="629"/>
        <item m="1" x="478"/>
        <item m="1" x="630"/>
        <item m="1" x="668"/>
        <item m="1" x="460"/>
        <item m="1" x="670"/>
        <item m="1" x="413"/>
        <item m="1" x="404"/>
        <item m="1" x="607"/>
        <item m="1" x="652"/>
        <item m="1" x="456"/>
        <item m="1" x="515"/>
        <item m="1" x="563"/>
        <item m="1" x="484"/>
        <item m="1" x="697"/>
        <item m="1" x="405"/>
        <item m="1" x="605"/>
        <item m="1" x="594"/>
        <item m="1" x="669"/>
        <item m="1" x="579"/>
        <item m="1" x="616"/>
        <item m="1" x="517"/>
        <item m="1" x="580"/>
        <item m="1" x="439"/>
        <item m="1" x="497"/>
        <item m="1" x="487"/>
        <item m="1" x="658"/>
        <item m="1" x="483"/>
        <item m="1" x="584"/>
        <item m="1" x="690"/>
        <item m="1" x="627"/>
        <item m="1" x="382"/>
        <item m="1" x="476"/>
        <item m="1" x="686"/>
        <item m="1" x="610"/>
        <item m="1" x="606"/>
        <item m="1" x="396"/>
        <item m="1" x="523"/>
        <item m="1" x="505"/>
        <item m="1" x="582"/>
        <item m="1" x="665"/>
        <item m="1" x="447"/>
        <item m="1" x="598"/>
        <item m="1" x="377"/>
        <item m="1" x="532"/>
        <item m="1" x="621"/>
        <item m="1" x="407"/>
        <item m="1" x="502"/>
        <item m="1" x="490"/>
        <item m="1" x="419"/>
        <item m="1" x="646"/>
        <item m="1" x="611"/>
        <item m="1" x="533"/>
        <item m="1" x="578"/>
        <item m="1" x="628"/>
        <item m="1" x="647"/>
        <item m="1" x="373"/>
        <item m="1" x="417"/>
        <item m="1" x="572"/>
        <item m="1" x="560"/>
        <item m="1" x="635"/>
        <item m="1" x="676"/>
        <item m="1" x="421"/>
        <item m="1" x="700"/>
        <item m="1" x="604"/>
        <item m="1" x="366"/>
        <item m="1" x="422"/>
        <item m="1" x="626"/>
        <item m="1" x="423"/>
        <item m="1" x="622"/>
        <item m="1" x="591"/>
        <item m="1" x="620"/>
        <item m="1" x="540"/>
        <item m="1" x="536"/>
        <item m="1" x="381"/>
        <item m="1" x="549"/>
        <item m="1" x="437"/>
        <item m="1" x="640"/>
        <item m="1" x="493"/>
        <item m="1" x="671"/>
        <item m="1" x="698"/>
        <item m="1" x="504"/>
        <item m="1" x="387"/>
        <item m="1" x="585"/>
        <item m="1" x="394"/>
        <item m="1" x="395"/>
        <item m="1" x="657"/>
        <item m="1" x="397"/>
        <item m="1" x="586"/>
        <item m="1" x="553"/>
        <item m="1" x="506"/>
        <item m="1" x="400"/>
        <item m="1" x="681"/>
        <item m="1" x="470"/>
        <item m="1" x="375"/>
        <item m="1" x="561"/>
        <item m="1" x="617"/>
        <item m="1" x="538"/>
        <item m="1" x="666"/>
        <item m="1" x="615"/>
        <item m="1" x="393"/>
        <item m="1" x="667"/>
        <item m="1" x="574"/>
        <item m="1" x="543"/>
        <item m="1" x="414"/>
        <item m="1" x="614"/>
        <item m="1" x="55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t="default"/>
      </items>
    </pivotField>
    <pivotField showAll="0"/>
    <pivotField axis="axisRow" showAll="0">
      <items count="16">
        <item h="1" x="0"/>
        <item x="1"/>
        <item x="4"/>
        <item x="3"/>
        <item x="5"/>
        <item x="14"/>
        <item x="6"/>
        <item x="7"/>
        <item x="9"/>
        <item x="11"/>
        <item x="13"/>
        <item x="8"/>
        <item x="12"/>
        <item x="10"/>
        <item x="2"/>
        <item t="default"/>
      </items>
    </pivotField>
    <pivotField showAll="0"/>
    <pivotField showAll="0"/>
    <pivotField showAll="0"/>
    <pivotField dataField="1" showAll="0"/>
    <pivotField showAll="0"/>
    <pivotField dataField="1" showAll="0"/>
    <pivotField dataField="1" numFmtId="1" showAll="0"/>
    <pivotField dataField="1" numFmtId="164" showAll="0"/>
  </pivotFields>
  <rowFields count="2">
    <field x="2"/>
    <field x="0"/>
  </rowFields>
  <rowItems count="49">
    <i>
      <x v="1"/>
    </i>
    <i r="1">
      <x v="352"/>
    </i>
    <i r="1">
      <x v="353"/>
    </i>
    <i r="1">
      <x v="405"/>
    </i>
    <i r="1">
      <x v="417"/>
    </i>
    <i r="1">
      <x v="506"/>
    </i>
    <i r="1">
      <x v="555"/>
    </i>
    <i r="1">
      <x v="597"/>
    </i>
    <i r="1">
      <x v="598"/>
    </i>
    <i>
      <x v="2"/>
    </i>
    <i r="1">
      <x v="399"/>
    </i>
    <i>
      <x v="3"/>
    </i>
    <i r="1">
      <x v="374"/>
    </i>
    <i r="1">
      <x v="415"/>
    </i>
    <i r="1">
      <x v="508"/>
    </i>
    <i>
      <x v="4"/>
    </i>
    <i r="1">
      <x v="411"/>
    </i>
    <i r="1">
      <x v="422"/>
    </i>
    <i>
      <x v="5"/>
    </i>
    <i r="1">
      <x v="685"/>
    </i>
    <i>
      <x v="6"/>
    </i>
    <i r="1">
      <x v="440"/>
    </i>
    <i r="1">
      <x v="514"/>
    </i>
    <i>
      <x v="7"/>
    </i>
    <i r="1">
      <x v="457"/>
    </i>
    <i>
      <x v="8"/>
    </i>
    <i r="1">
      <x v="535"/>
    </i>
    <i r="1">
      <x v="573"/>
    </i>
    <i>
      <x v="9"/>
    </i>
    <i r="1">
      <x v="617"/>
    </i>
    <i>
      <x v="10"/>
    </i>
    <i r="1">
      <x v="676"/>
    </i>
    <i>
      <x v="11"/>
    </i>
    <i r="1">
      <x v="532"/>
    </i>
    <i r="1">
      <x v="559"/>
    </i>
    <i r="1">
      <x v="615"/>
    </i>
    <i r="1">
      <x v="678"/>
    </i>
    <i>
      <x v="12"/>
    </i>
    <i r="1">
      <x v="619"/>
    </i>
    <i r="1">
      <x v="620"/>
    </i>
    <i r="1">
      <x v="683"/>
    </i>
    <i r="1">
      <x v="686"/>
    </i>
    <i>
      <x v="13"/>
    </i>
    <i r="1">
      <x v="542"/>
    </i>
    <i r="1">
      <x v="554"/>
    </i>
    <i>
      <x v="14"/>
    </i>
    <i r="1">
      <x v="357"/>
    </i>
    <i r="1">
      <x v="69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Impr" fld="6" baseField="0" baseItem="247"/>
    <dataField name="Sess" fld="8" subtotal="average" baseField="2" baseItem="1"/>
    <dataField name="CTR_Sess" fld="9" baseField="2" baseItem="1" numFmtId="1"/>
    <dataField name="CTR_Cost" fld="10" baseField="2" baseItem="1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2"/>
  <sheetViews>
    <sheetView workbookViewId="0"/>
  </sheetViews>
  <sheetFormatPr baseColWidth="10" defaultColWidth="8.83203125" defaultRowHeight="14" x14ac:dyDescent="0"/>
  <cols>
    <col min="1" max="1" width="49.1640625" customWidth="1"/>
    <col min="2" max="2" width="6.6640625" customWidth="1"/>
    <col min="3" max="3" width="5.5" customWidth="1"/>
    <col min="4" max="4" width="8.5" customWidth="1"/>
    <col min="5" max="5" width="10.1640625" bestFit="1" customWidth="1"/>
    <col min="6" max="6" width="15.33203125" bestFit="1" customWidth="1"/>
  </cols>
  <sheetData>
    <row r="3" spans="1:5">
      <c r="A3" s="9" t="s">
        <v>546</v>
      </c>
      <c r="B3" t="s">
        <v>548</v>
      </c>
      <c r="C3" t="s">
        <v>549</v>
      </c>
      <c r="D3" t="s">
        <v>1984</v>
      </c>
      <c r="E3" t="s">
        <v>1983</v>
      </c>
    </row>
    <row r="4" spans="1:5">
      <c r="A4" s="10" t="s">
        <v>26</v>
      </c>
      <c r="B4" s="12">
        <v>3609</v>
      </c>
      <c r="C4" s="12">
        <v>6000</v>
      </c>
      <c r="D4" s="7">
        <v>7560</v>
      </c>
      <c r="E4" s="8">
        <v>14373.749999999998</v>
      </c>
    </row>
    <row r="5" spans="1:5">
      <c r="A5" s="11" t="s">
        <v>551</v>
      </c>
      <c r="B5" s="12">
        <v>3391</v>
      </c>
      <c r="C5" s="12">
        <v>6000</v>
      </c>
      <c r="D5" s="7">
        <v>240</v>
      </c>
      <c r="E5" s="8">
        <v>0</v>
      </c>
    </row>
    <row r="6" spans="1:5">
      <c r="A6" s="11" t="s">
        <v>552</v>
      </c>
      <c r="B6" s="12">
        <v>47</v>
      </c>
      <c r="C6" s="12">
        <v>6000</v>
      </c>
      <c r="D6" s="7">
        <v>4860</v>
      </c>
      <c r="E6" s="8">
        <v>0</v>
      </c>
    </row>
    <row r="7" spans="1:5">
      <c r="A7" s="11" t="s">
        <v>604</v>
      </c>
      <c r="B7" s="12">
        <v>12</v>
      </c>
      <c r="C7" s="12">
        <v>6000</v>
      </c>
      <c r="D7" s="7">
        <v>480</v>
      </c>
      <c r="E7" s="8">
        <v>3558</v>
      </c>
    </row>
    <row r="8" spans="1:5">
      <c r="A8" s="11" t="s">
        <v>616</v>
      </c>
      <c r="B8" s="12">
        <v>3</v>
      </c>
      <c r="C8" s="12">
        <v>6000</v>
      </c>
      <c r="D8" s="7">
        <v>1980</v>
      </c>
      <c r="E8" s="8">
        <v>10815.749999999998</v>
      </c>
    </row>
    <row r="9" spans="1:5">
      <c r="A9" s="11" t="s">
        <v>705</v>
      </c>
      <c r="B9" s="12">
        <v>57</v>
      </c>
      <c r="C9" s="12">
        <v>6000</v>
      </c>
      <c r="D9" s="7">
        <v>0</v>
      </c>
      <c r="E9" s="8">
        <v>0</v>
      </c>
    </row>
    <row r="10" spans="1:5">
      <c r="A10" s="11" t="s">
        <v>754</v>
      </c>
      <c r="B10" s="12">
        <v>37</v>
      </c>
      <c r="C10" s="12">
        <v>6000</v>
      </c>
      <c r="D10" s="7">
        <v>0</v>
      </c>
      <c r="E10" s="8">
        <v>0</v>
      </c>
    </row>
    <row r="11" spans="1:5">
      <c r="A11" s="11" t="s">
        <v>796</v>
      </c>
      <c r="B11" s="12">
        <v>31</v>
      </c>
      <c r="C11" s="12">
        <v>6000</v>
      </c>
      <c r="D11" s="7">
        <v>0</v>
      </c>
      <c r="E11" s="8">
        <v>0</v>
      </c>
    </row>
    <row r="12" spans="1:5">
      <c r="A12" s="11" t="s">
        <v>797</v>
      </c>
      <c r="B12" s="12">
        <v>31</v>
      </c>
      <c r="C12" s="12">
        <v>6000</v>
      </c>
      <c r="D12" s="7">
        <v>0</v>
      </c>
      <c r="E12" s="8">
        <v>0</v>
      </c>
    </row>
    <row r="13" spans="1:5">
      <c r="A13" s="10" t="s">
        <v>70</v>
      </c>
      <c r="B13" s="12">
        <v>31</v>
      </c>
      <c r="C13" s="12">
        <v>500</v>
      </c>
      <c r="D13" s="7">
        <v>15</v>
      </c>
      <c r="E13" s="8">
        <v>0</v>
      </c>
    </row>
    <row r="14" spans="1:5">
      <c r="A14" s="11" t="s">
        <v>598</v>
      </c>
      <c r="B14" s="12">
        <v>31</v>
      </c>
      <c r="C14" s="12">
        <v>500</v>
      </c>
      <c r="D14" s="7">
        <v>15</v>
      </c>
      <c r="E14" s="8">
        <v>0</v>
      </c>
    </row>
    <row r="15" spans="1:5">
      <c r="A15" s="10" t="s">
        <v>49</v>
      </c>
      <c r="B15" s="12">
        <v>69</v>
      </c>
      <c r="C15" s="12">
        <v>500</v>
      </c>
      <c r="D15" s="7">
        <v>250</v>
      </c>
      <c r="E15" s="8">
        <v>592.5</v>
      </c>
    </row>
    <row r="16" spans="1:5">
      <c r="A16" s="11" t="s">
        <v>573</v>
      </c>
      <c r="B16" s="12">
        <v>10</v>
      </c>
      <c r="C16" s="12">
        <v>500</v>
      </c>
      <c r="D16" s="7">
        <v>150</v>
      </c>
      <c r="E16" s="8">
        <v>592.5</v>
      </c>
    </row>
    <row r="17" spans="1:5">
      <c r="A17" s="11" t="s">
        <v>614</v>
      </c>
      <c r="B17" s="12">
        <v>5</v>
      </c>
      <c r="C17" s="12">
        <v>500</v>
      </c>
      <c r="D17" s="7">
        <v>100</v>
      </c>
      <c r="E17" s="8">
        <v>0</v>
      </c>
    </row>
    <row r="18" spans="1:5">
      <c r="A18" s="11" t="s">
        <v>707</v>
      </c>
      <c r="B18" s="12">
        <v>54</v>
      </c>
      <c r="C18" s="12">
        <v>500</v>
      </c>
      <c r="D18" s="7">
        <v>0</v>
      </c>
      <c r="E18" s="8">
        <v>0</v>
      </c>
    </row>
    <row r="19" spans="1:5">
      <c r="A19" s="10" t="s">
        <v>84</v>
      </c>
      <c r="B19" s="12">
        <v>10</v>
      </c>
      <c r="C19" s="12">
        <v>500</v>
      </c>
      <c r="D19" s="7">
        <v>310</v>
      </c>
      <c r="E19" s="8">
        <v>2539</v>
      </c>
    </row>
    <row r="20" spans="1:5">
      <c r="A20" s="11" t="s">
        <v>610</v>
      </c>
      <c r="B20" s="12">
        <v>8</v>
      </c>
      <c r="C20" s="12">
        <v>500</v>
      </c>
      <c r="D20" s="7">
        <v>60</v>
      </c>
      <c r="E20" s="8">
        <v>470.24999999999994</v>
      </c>
    </row>
    <row r="21" spans="1:5">
      <c r="A21" s="11" t="s">
        <v>621</v>
      </c>
      <c r="B21" s="12">
        <v>2</v>
      </c>
      <c r="C21" s="12">
        <v>500</v>
      </c>
      <c r="D21" s="7">
        <v>250</v>
      </c>
      <c r="E21" s="8">
        <v>2068.75</v>
      </c>
    </row>
    <row r="22" spans="1:5">
      <c r="A22" s="10" t="s">
        <v>270</v>
      </c>
      <c r="B22" s="12">
        <v>16</v>
      </c>
      <c r="C22" s="12">
        <v>500</v>
      </c>
      <c r="D22" s="7">
        <v>0</v>
      </c>
      <c r="E22" s="8">
        <v>0</v>
      </c>
    </row>
    <row r="23" spans="1:5">
      <c r="A23" s="11" t="s">
        <v>884</v>
      </c>
      <c r="B23" s="12">
        <v>16</v>
      </c>
      <c r="C23" s="12">
        <v>500</v>
      </c>
      <c r="D23" s="7">
        <v>0</v>
      </c>
      <c r="E23" s="8">
        <v>0</v>
      </c>
    </row>
    <row r="24" spans="1:5">
      <c r="A24" s="10" t="s">
        <v>107</v>
      </c>
      <c r="B24" s="12">
        <v>527</v>
      </c>
      <c r="C24" s="12">
        <v>500</v>
      </c>
      <c r="D24" s="7">
        <v>0</v>
      </c>
      <c r="E24" s="8">
        <v>0</v>
      </c>
    </row>
    <row r="25" spans="1:5">
      <c r="A25" s="11" t="s">
        <v>639</v>
      </c>
      <c r="B25" s="12">
        <v>475</v>
      </c>
      <c r="C25" s="12">
        <v>500</v>
      </c>
      <c r="D25" s="7">
        <v>0</v>
      </c>
      <c r="E25" s="8">
        <v>0</v>
      </c>
    </row>
    <row r="26" spans="1:5">
      <c r="A26" s="11" t="s">
        <v>713</v>
      </c>
      <c r="B26" s="12">
        <v>52</v>
      </c>
      <c r="C26" s="12">
        <v>500</v>
      </c>
      <c r="D26" s="7">
        <v>0</v>
      </c>
      <c r="E26" s="8">
        <v>0</v>
      </c>
    </row>
    <row r="27" spans="1:5">
      <c r="A27" s="10" t="s">
        <v>116</v>
      </c>
      <c r="B27" s="12">
        <v>143</v>
      </c>
      <c r="C27" s="12">
        <v>5000</v>
      </c>
      <c r="D27" s="7">
        <v>0</v>
      </c>
      <c r="E27" s="8">
        <v>0</v>
      </c>
    </row>
    <row r="28" spans="1:5">
      <c r="A28" s="11" t="s">
        <v>656</v>
      </c>
      <c r="B28" s="12">
        <v>143</v>
      </c>
      <c r="C28" s="12">
        <v>5000</v>
      </c>
      <c r="D28" s="7">
        <v>0</v>
      </c>
      <c r="E28" s="8">
        <v>0</v>
      </c>
    </row>
    <row r="29" spans="1:5">
      <c r="A29" s="10" t="s">
        <v>163</v>
      </c>
      <c r="B29" s="12">
        <v>79</v>
      </c>
      <c r="C29" s="12">
        <v>500</v>
      </c>
      <c r="D29" s="7">
        <v>0</v>
      </c>
      <c r="E29" s="8">
        <v>0</v>
      </c>
    </row>
    <row r="30" spans="1:5">
      <c r="A30" s="11" t="s">
        <v>734</v>
      </c>
      <c r="B30" s="12">
        <v>46</v>
      </c>
      <c r="C30" s="12">
        <v>500</v>
      </c>
      <c r="D30" s="7">
        <v>0</v>
      </c>
      <c r="E30" s="8">
        <v>0</v>
      </c>
    </row>
    <row r="31" spans="1:5">
      <c r="A31" s="11" t="s">
        <v>772</v>
      </c>
      <c r="B31" s="12">
        <v>33</v>
      </c>
      <c r="C31" s="12">
        <v>500</v>
      </c>
      <c r="D31" s="7">
        <v>0</v>
      </c>
      <c r="E31" s="8">
        <v>0</v>
      </c>
    </row>
    <row r="32" spans="1:5">
      <c r="A32" s="10" t="s">
        <v>215</v>
      </c>
      <c r="B32" s="12">
        <v>27</v>
      </c>
      <c r="C32" s="12" t="e">
        <v>#N/A</v>
      </c>
      <c r="D32" s="7">
        <v>0</v>
      </c>
      <c r="E32" s="8">
        <v>0</v>
      </c>
    </row>
    <row r="33" spans="1:5">
      <c r="A33" s="11" t="s">
        <v>816</v>
      </c>
      <c r="B33" s="12">
        <v>27</v>
      </c>
      <c r="C33" s="12" t="e">
        <v>#N/A</v>
      </c>
      <c r="D33" s="7">
        <v>0</v>
      </c>
      <c r="E33" s="8">
        <v>0</v>
      </c>
    </row>
    <row r="34" spans="1:5">
      <c r="A34" s="10" t="s">
        <v>266</v>
      </c>
      <c r="B34" s="12">
        <v>18</v>
      </c>
      <c r="C34" s="12">
        <v>500</v>
      </c>
      <c r="D34" s="7">
        <v>0</v>
      </c>
      <c r="E34" s="8">
        <v>0</v>
      </c>
    </row>
    <row r="35" spans="1:5">
      <c r="A35" s="11" t="s">
        <v>875</v>
      </c>
      <c r="B35" s="12">
        <v>18</v>
      </c>
      <c r="C35" s="12">
        <v>500</v>
      </c>
      <c r="D35" s="7">
        <v>0</v>
      </c>
      <c r="E35" s="8">
        <v>0</v>
      </c>
    </row>
    <row r="36" spans="1:5">
      <c r="A36" s="10" t="s">
        <v>161</v>
      </c>
      <c r="B36" s="12">
        <v>128</v>
      </c>
      <c r="C36" s="12">
        <v>500</v>
      </c>
      <c r="D36" s="7">
        <v>0</v>
      </c>
      <c r="E36" s="8">
        <v>0</v>
      </c>
    </row>
    <row r="37" spans="1:5">
      <c r="A37" s="11" t="s">
        <v>731</v>
      </c>
      <c r="B37" s="12">
        <v>46</v>
      </c>
      <c r="C37" s="12">
        <v>500</v>
      </c>
      <c r="D37" s="7">
        <v>0</v>
      </c>
      <c r="E37" s="8">
        <v>0</v>
      </c>
    </row>
    <row r="38" spans="1:5">
      <c r="A38" s="11" t="s">
        <v>758</v>
      </c>
      <c r="B38" s="12">
        <v>36</v>
      </c>
      <c r="C38" s="12">
        <v>500</v>
      </c>
      <c r="D38" s="7">
        <v>0</v>
      </c>
      <c r="E38" s="8">
        <v>0</v>
      </c>
    </row>
    <row r="39" spans="1:5">
      <c r="A39" s="11" t="s">
        <v>814</v>
      </c>
      <c r="B39" s="12">
        <v>28</v>
      </c>
      <c r="C39" s="12">
        <v>500</v>
      </c>
      <c r="D39" s="7">
        <v>0</v>
      </c>
      <c r="E39" s="8">
        <v>0</v>
      </c>
    </row>
    <row r="40" spans="1:5">
      <c r="A40" s="11" t="s">
        <v>877</v>
      </c>
      <c r="B40" s="12">
        <v>18</v>
      </c>
      <c r="C40" s="12">
        <v>500</v>
      </c>
      <c r="D40" s="7">
        <v>0</v>
      </c>
      <c r="E40" s="8">
        <v>0</v>
      </c>
    </row>
    <row r="41" spans="1:5">
      <c r="A41" s="10" t="s">
        <v>217</v>
      </c>
      <c r="B41" s="12">
        <v>87</v>
      </c>
      <c r="C41" s="12">
        <v>500</v>
      </c>
      <c r="D41" s="7">
        <v>0</v>
      </c>
      <c r="E41" s="8">
        <v>0</v>
      </c>
    </row>
    <row r="42" spans="1:5">
      <c r="A42" s="11" t="s">
        <v>818</v>
      </c>
      <c r="B42" s="12">
        <v>27</v>
      </c>
      <c r="C42" s="12">
        <v>500</v>
      </c>
      <c r="D42" s="7">
        <v>0</v>
      </c>
      <c r="E42" s="8">
        <v>0</v>
      </c>
    </row>
    <row r="43" spans="1:5">
      <c r="A43" s="11" t="s">
        <v>819</v>
      </c>
      <c r="B43" s="12">
        <v>27</v>
      </c>
      <c r="C43" s="12">
        <v>500</v>
      </c>
      <c r="D43" s="7">
        <v>0</v>
      </c>
      <c r="E43" s="8">
        <v>0</v>
      </c>
    </row>
    <row r="44" spans="1:5">
      <c r="A44" s="11" t="s">
        <v>882</v>
      </c>
      <c r="B44" s="12">
        <v>17</v>
      </c>
      <c r="C44" s="12">
        <v>500</v>
      </c>
      <c r="D44" s="7">
        <v>0</v>
      </c>
      <c r="E44" s="8">
        <v>0</v>
      </c>
    </row>
    <row r="45" spans="1:5">
      <c r="A45" s="11" t="s">
        <v>885</v>
      </c>
      <c r="B45" s="12">
        <v>16</v>
      </c>
      <c r="C45" s="12">
        <v>500</v>
      </c>
      <c r="D45" s="7">
        <v>0</v>
      </c>
      <c r="E45" s="8">
        <v>0</v>
      </c>
    </row>
    <row r="46" spans="1:5">
      <c r="A46" s="10" t="s">
        <v>164</v>
      </c>
      <c r="B46" s="12">
        <v>79</v>
      </c>
      <c r="C46" s="12">
        <v>500</v>
      </c>
      <c r="D46" s="7">
        <v>0</v>
      </c>
      <c r="E46" s="8">
        <v>0</v>
      </c>
    </row>
    <row r="47" spans="1:5">
      <c r="A47" s="11" t="s">
        <v>741</v>
      </c>
      <c r="B47" s="12">
        <v>42</v>
      </c>
      <c r="C47" s="12">
        <v>500</v>
      </c>
      <c r="D47" s="7">
        <v>0</v>
      </c>
      <c r="E47" s="8">
        <v>0</v>
      </c>
    </row>
    <row r="48" spans="1:5">
      <c r="A48" s="11" t="s">
        <v>753</v>
      </c>
      <c r="B48" s="12">
        <v>37</v>
      </c>
      <c r="C48" s="12">
        <v>500</v>
      </c>
      <c r="D48" s="7">
        <v>0</v>
      </c>
      <c r="E48" s="8">
        <v>0</v>
      </c>
    </row>
    <row r="49" spans="1:5">
      <c r="A49" s="10" t="s">
        <v>31</v>
      </c>
      <c r="B49" s="12">
        <v>2854</v>
      </c>
      <c r="C49" s="12">
        <v>500</v>
      </c>
      <c r="D49" s="7">
        <v>5</v>
      </c>
      <c r="E49" s="8">
        <v>0</v>
      </c>
    </row>
    <row r="50" spans="1:5">
      <c r="A50" s="11" t="s">
        <v>556</v>
      </c>
      <c r="B50" s="12">
        <v>2838</v>
      </c>
      <c r="C50" s="12">
        <v>500</v>
      </c>
      <c r="D50" s="7">
        <v>5</v>
      </c>
      <c r="E50" s="8">
        <v>0</v>
      </c>
    </row>
    <row r="51" spans="1:5">
      <c r="A51" s="11" t="s">
        <v>893</v>
      </c>
      <c r="B51" s="12">
        <v>16</v>
      </c>
      <c r="C51" s="12">
        <v>500</v>
      </c>
      <c r="D51" s="7">
        <v>0</v>
      </c>
      <c r="E51" s="8">
        <v>0</v>
      </c>
    </row>
    <row r="52" spans="1:5">
      <c r="A52" s="10" t="s">
        <v>547</v>
      </c>
      <c r="B52" s="12">
        <v>7677</v>
      </c>
      <c r="C52" s="12" t="e">
        <v>#N/A</v>
      </c>
      <c r="D52" s="7">
        <v>8140</v>
      </c>
      <c r="E52" s="8">
        <v>17505.25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topLeftCell="C1" workbookViewId="0">
      <selection activeCell="C1" sqref="C1"/>
    </sheetView>
  </sheetViews>
  <sheetFormatPr baseColWidth="10" defaultColWidth="8.83203125" defaultRowHeight="14" x14ac:dyDescent="0"/>
  <cols>
    <col min="1" max="1" width="23.5" customWidth="1"/>
  </cols>
  <sheetData>
    <row r="1" spans="1:11">
      <c r="A1" t="s">
        <v>0</v>
      </c>
      <c r="B1" t="s">
        <v>539</v>
      </c>
      <c r="C1" t="s">
        <v>540</v>
      </c>
      <c r="D1" t="s">
        <v>541</v>
      </c>
      <c r="E1" t="s">
        <v>542</v>
      </c>
      <c r="F1" s="6" t="s">
        <v>543</v>
      </c>
      <c r="G1" t="s">
        <v>278</v>
      </c>
      <c r="H1" t="s">
        <v>280</v>
      </c>
      <c r="I1" t="s">
        <v>284</v>
      </c>
      <c r="J1" t="s">
        <v>544</v>
      </c>
      <c r="K1" t="s">
        <v>545</v>
      </c>
    </row>
    <row r="2" spans="1:11">
      <c r="A2" t="str">
        <f>'Stat RAW'!A2</f>
        <v>keyword1</v>
      </c>
      <c r="B2">
        <f t="shared" ref="B2:B65" si="0">VLOOKUP(A2,statData,6,FALSE)</f>
        <v>0</v>
      </c>
      <c r="C2">
        <f t="shared" ref="C2" si="1">VLOOKUP(A2,statData,9,FALSE)</f>
        <v>0</v>
      </c>
      <c r="D2">
        <f t="shared" ref="D2:D65" si="2">VLOOKUP(A2,statData,18,FALSE)</f>
        <v>246000</v>
      </c>
      <c r="E2">
        <f t="shared" ref="E2:E65" si="3">VLOOKUP(A2,statData,19,FALSE)</f>
        <v>27100</v>
      </c>
      <c r="F2" s="6" t="str">
        <f t="shared" ref="F2" si="4">VLOOKUP(A2,statData,20,FALSE)</f>
        <v>$1.65</v>
      </c>
      <c r="G2">
        <f t="shared" ref="G2:G65" si="5">IF(ISERROR(VLOOKUP(A2,GWT,2,FALSE)),0,VLOOKUP(A2,GWT,2,FALSE))</f>
        <v>1380</v>
      </c>
      <c r="H2">
        <f t="shared" ref="H2:H65" si="6">IF(ISERROR(VLOOKUP(A2,GWT,4,FALSE)),0,VLOOKUP(A2,GWT,4,FALSE))</f>
        <v>0.3</v>
      </c>
      <c r="I2" t="str">
        <f t="shared" ref="I2" si="7">IF(OR(C2="",C2=0),"",(VLOOKUP(MID(C2,SEARCH("/",C2),LEN(C2)-SEARCH("/",C2)+1),GAData,3,FALSE)))</f>
        <v/>
      </c>
      <c r="J2" s="7">
        <f>IF(AND(ISNUMBER(H2),ISNUMBER(I2)),I2*H2,0)</f>
        <v>0</v>
      </c>
      <c r="K2" s="8">
        <f>(VALUE(MID(F2,2,LEN(F2)-1))/1.6)*J2</f>
        <v>0</v>
      </c>
    </row>
    <row r="3" spans="1:11">
      <c r="A3" t="str">
        <f>'Stat RAW'!A3</f>
        <v>keyword2</v>
      </c>
      <c r="B3">
        <f t="shared" si="0"/>
        <v>7</v>
      </c>
      <c r="C3" t="str">
        <f t="shared" ref="C3:C66" si="8">VLOOKUP(A3,statData,9,FALSE)</f>
        <v>www.4psmarketing.com/</v>
      </c>
      <c r="D3">
        <f t="shared" si="2"/>
        <v>0</v>
      </c>
      <c r="E3">
        <f t="shared" si="3"/>
        <v>0</v>
      </c>
      <c r="F3" s="6" t="str">
        <f t="shared" ref="F3:F66" si="9">VLOOKUP(A3,statData,20,FALSE)</f>
        <v>$0.00</v>
      </c>
      <c r="G3">
        <f t="shared" si="5"/>
        <v>3391</v>
      </c>
      <c r="H3">
        <f t="shared" si="6"/>
        <v>0.04</v>
      </c>
      <c r="I3">
        <f t="shared" ref="I3:I66" si="10">IF(OR(C3="",C3=0),"",(VLOOKUP(MID(C3,SEARCH("/",C3),LEN(C3)-SEARCH("/",C3)+1),GAData,3,FALSE)))</f>
        <v>6000</v>
      </c>
      <c r="J3" s="7">
        <f t="shared" ref="J3:J66" si="11">IF(AND(ISNUMBER(H3),ISNUMBER(I3)),I3*H3,0)</f>
        <v>240</v>
      </c>
      <c r="K3" s="8">
        <f t="shared" ref="K3:K66" si="12">(VALUE(MID(F3,2,LEN(F3)-1))/1.6)*J3</f>
        <v>0</v>
      </c>
    </row>
    <row r="4" spans="1:11">
      <c r="A4" t="str">
        <f>'Stat RAW'!A4</f>
        <v>keyword3</v>
      </c>
      <c r="B4">
        <f t="shared" si="0"/>
        <v>50</v>
      </c>
      <c r="C4" t="str">
        <f t="shared" si="8"/>
        <v>www.4psmarketing.com/</v>
      </c>
      <c r="D4">
        <f t="shared" si="2"/>
        <v>0</v>
      </c>
      <c r="E4">
        <f t="shared" si="3"/>
        <v>0</v>
      </c>
      <c r="F4" s="6" t="str">
        <f t="shared" si="9"/>
        <v>$0.00</v>
      </c>
      <c r="G4">
        <f t="shared" si="5"/>
        <v>47</v>
      </c>
      <c r="H4">
        <f t="shared" si="6"/>
        <v>0.81</v>
      </c>
      <c r="I4">
        <f t="shared" si="10"/>
        <v>6000</v>
      </c>
      <c r="J4" s="7">
        <f t="shared" si="11"/>
        <v>4860</v>
      </c>
      <c r="K4" s="8">
        <f t="shared" si="12"/>
        <v>0</v>
      </c>
    </row>
    <row r="5" spans="1:11">
      <c r="A5" t="str">
        <f>'Stat RAW'!A5</f>
        <v>keyword4</v>
      </c>
      <c r="B5">
        <f t="shared" si="0"/>
        <v>0</v>
      </c>
      <c r="C5">
        <f t="shared" si="8"/>
        <v>0</v>
      </c>
      <c r="D5">
        <f t="shared" si="2"/>
        <v>90</v>
      </c>
      <c r="E5">
        <f t="shared" si="3"/>
        <v>10</v>
      </c>
      <c r="F5" s="6" t="str">
        <f t="shared" si="9"/>
        <v>$12.74</v>
      </c>
      <c r="G5">
        <f t="shared" si="5"/>
        <v>46</v>
      </c>
      <c r="H5">
        <f t="shared" si="6"/>
        <v>0.78</v>
      </c>
      <c r="I5" t="str">
        <f t="shared" si="10"/>
        <v/>
      </c>
      <c r="J5" s="7">
        <f t="shared" si="11"/>
        <v>0</v>
      </c>
      <c r="K5" s="8">
        <f t="shared" si="12"/>
        <v>0</v>
      </c>
    </row>
    <row r="6" spans="1:11">
      <c r="A6" t="str">
        <f>'Stat RAW'!A6</f>
        <v>keyword5</v>
      </c>
      <c r="B6">
        <f t="shared" si="0"/>
        <v>0</v>
      </c>
      <c r="C6">
        <f t="shared" si="8"/>
        <v>0</v>
      </c>
      <c r="D6">
        <f t="shared" si="2"/>
        <v>10</v>
      </c>
      <c r="E6">
        <f t="shared" si="3"/>
        <v>10</v>
      </c>
      <c r="F6" s="6" t="str">
        <f t="shared" si="9"/>
        <v>$0.00</v>
      </c>
      <c r="G6">
        <f t="shared" si="5"/>
        <v>85</v>
      </c>
      <c r="H6">
        <f t="shared" si="6"/>
        <v>0.24</v>
      </c>
      <c r="I6" t="str">
        <f t="shared" si="10"/>
        <v/>
      </c>
      <c r="J6" s="7">
        <f t="shared" si="11"/>
        <v>0</v>
      </c>
      <c r="K6" s="8">
        <f t="shared" si="12"/>
        <v>0</v>
      </c>
    </row>
    <row r="7" spans="1:11">
      <c r="A7" t="str">
        <f>'Stat RAW'!A7</f>
        <v>keyword6</v>
      </c>
      <c r="B7">
        <f t="shared" si="0"/>
        <v>0</v>
      </c>
      <c r="C7">
        <f t="shared" si="8"/>
        <v>0</v>
      </c>
      <c r="D7">
        <f t="shared" si="2"/>
        <v>880</v>
      </c>
      <c r="E7">
        <f t="shared" si="3"/>
        <v>50</v>
      </c>
      <c r="F7" s="6" t="str">
        <f t="shared" si="9"/>
        <v>$0.00</v>
      </c>
      <c r="G7">
        <f t="shared" si="5"/>
        <v>467</v>
      </c>
      <c r="H7">
        <f t="shared" si="6"/>
        <v>0.04</v>
      </c>
      <c r="I7" t="str">
        <f t="shared" si="10"/>
        <v/>
      </c>
      <c r="J7" s="7">
        <f t="shared" si="11"/>
        <v>0</v>
      </c>
      <c r="K7" s="8">
        <f t="shared" si="12"/>
        <v>0</v>
      </c>
    </row>
    <row r="8" spans="1:11">
      <c r="A8" t="str">
        <f>'Stat RAW'!A8</f>
        <v>keyword7</v>
      </c>
      <c r="B8">
        <f t="shared" si="0"/>
        <v>7</v>
      </c>
      <c r="C8" t="str">
        <f t="shared" si="8"/>
        <v>www.4psmarketing.com/our-services/web-analytics/</v>
      </c>
      <c r="D8">
        <f t="shared" si="2"/>
        <v>90</v>
      </c>
      <c r="E8">
        <f t="shared" si="3"/>
        <v>20</v>
      </c>
      <c r="F8" s="6" t="str">
        <f t="shared" si="9"/>
        <v>$0.00</v>
      </c>
      <c r="G8">
        <f t="shared" si="5"/>
        <v>2838</v>
      </c>
      <c r="H8">
        <f t="shared" si="6"/>
        <v>0.01</v>
      </c>
      <c r="I8">
        <f t="shared" si="10"/>
        <v>500</v>
      </c>
      <c r="J8" s="7">
        <f t="shared" si="11"/>
        <v>5</v>
      </c>
      <c r="K8" s="8">
        <f t="shared" si="12"/>
        <v>0</v>
      </c>
    </row>
    <row r="9" spans="1:11">
      <c r="A9" t="str">
        <f>'Stat RAW'!A9</f>
        <v>keyword8</v>
      </c>
      <c r="B9">
        <f t="shared" si="0"/>
        <v>0</v>
      </c>
      <c r="C9">
        <f t="shared" si="8"/>
        <v>0</v>
      </c>
      <c r="D9">
        <f t="shared" si="2"/>
        <v>260</v>
      </c>
      <c r="E9">
        <f t="shared" si="3"/>
        <v>30</v>
      </c>
      <c r="F9" s="6" t="str">
        <f t="shared" si="9"/>
        <v>$6.71</v>
      </c>
      <c r="G9">
        <f t="shared" si="5"/>
        <v>94</v>
      </c>
      <c r="H9">
        <f t="shared" si="6"/>
        <v>0.11</v>
      </c>
      <c r="I9" t="str">
        <f t="shared" si="10"/>
        <v/>
      </c>
      <c r="J9" s="7">
        <f t="shared" si="11"/>
        <v>0</v>
      </c>
      <c r="K9" s="8">
        <f t="shared" si="12"/>
        <v>0</v>
      </c>
    </row>
    <row r="10" spans="1:11">
      <c r="A10" t="str">
        <f>'Stat RAW'!A10</f>
        <v>keyword9</v>
      </c>
      <c r="B10">
        <f t="shared" si="0"/>
        <v>0</v>
      </c>
      <c r="C10">
        <f t="shared" si="8"/>
        <v>0</v>
      </c>
      <c r="D10">
        <f t="shared" si="2"/>
        <v>590</v>
      </c>
      <c r="E10">
        <f t="shared" si="3"/>
        <v>40</v>
      </c>
      <c r="F10" s="6" t="str">
        <f t="shared" si="9"/>
        <v>$10.40</v>
      </c>
      <c r="G10">
        <f t="shared" si="5"/>
        <v>358</v>
      </c>
      <c r="H10">
        <f t="shared" si="6"/>
        <v>0.02</v>
      </c>
      <c r="I10" t="str">
        <f t="shared" si="10"/>
        <v/>
      </c>
      <c r="J10" s="7">
        <f t="shared" si="11"/>
        <v>0</v>
      </c>
      <c r="K10" s="8">
        <f t="shared" si="12"/>
        <v>0</v>
      </c>
    </row>
    <row r="11" spans="1:11">
      <c r="A11" t="str">
        <f>'Stat RAW'!A11</f>
        <v>keyword10</v>
      </c>
      <c r="B11">
        <f t="shared" si="0"/>
        <v>0</v>
      </c>
      <c r="C11">
        <f t="shared" si="8"/>
        <v>0</v>
      </c>
      <c r="D11">
        <f t="shared" si="2"/>
        <v>70</v>
      </c>
      <c r="E11">
        <f t="shared" si="3"/>
        <v>10</v>
      </c>
      <c r="F11" s="6" t="str">
        <f t="shared" si="9"/>
        <v>$0.00</v>
      </c>
      <c r="G11">
        <f t="shared" si="5"/>
        <v>33</v>
      </c>
      <c r="H11">
        <f t="shared" si="6"/>
        <v>0.21</v>
      </c>
      <c r="I11" t="str">
        <f t="shared" si="10"/>
        <v/>
      </c>
      <c r="J11" s="7">
        <f t="shared" si="11"/>
        <v>0</v>
      </c>
      <c r="K11" s="8">
        <f t="shared" si="12"/>
        <v>0</v>
      </c>
    </row>
    <row r="12" spans="1:11">
      <c r="A12" t="str">
        <f>'Stat RAW'!A12</f>
        <v>keyword11</v>
      </c>
      <c r="B12">
        <f t="shared" si="0"/>
        <v>0</v>
      </c>
      <c r="C12">
        <f t="shared" si="8"/>
        <v>0</v>
      </c>
      <c r="D12">
        <f t="shared" si="2"/>
        <v>590</v>
      </c>
      <c r="E12">
        <f t="shared" si="3"/>
        <v>90</v>
      </c>
      <c r="F12" s="6" t="str">
        <f t="shared" si="9"/>
        <v>$15.45</v>
      </c>
      <c r="G12">
        <f t="shared" si="5"/>
        <v>52</v>
      </c>
      <c r="H12">
        <f t="shared" si="6"/>
        <v>0.12</v>
      </c>
      <c r="I12" t="str">
        <f t="shared" si="10"/>
        <v/>
      </c>
      <c r="J12" s="7">
        <f t="shared" si="11"/>
        <v>0</v>
      </c>
      <c r="K12" s="8">
        <f t="shared" si="12"/>
        <v>0</v>
      </c>
    </row>
    <row r="13" spans="1:11">
      <c r="A13" t="str">
        <f>'Stat RAW'!A13</f>
        <v>keyword12</v>
      </c>
      <c r="B13">
        <f t="shared" si="0"/>
        <v>0</v>
      </c>
      <c r="C13">
        <f t="shared" si="8"/>
        <v>0</v>
      </c>
      <c r="D13">
        <f t="shared" si="2"/>
        <v>320</v>
      </c>
      <c r="E13">
        <f t="shared" si="3"/>
        <v>50</v>
      </c>
      <c r="F13" s="6" t="str">
        <f t="shared" si="9"/>
        <v>$0.00</v>
      </c>
      <c r="G13">
        <f t="shared" si="5"/>
        <v>641</v>
      </c>
      <c r="H13">
        <f t="shared" si="6"/>
        <v>0.01</v>
      </c>
      <c r="I13" t="str">
        <f t="shared" si="10"/>
        <v/>
      </c>
      <c r="J13" s="7">
        <f t="shared" si="11"/>
        <v>0</v>
      </c>
      <c r="K13" s="8">
        <f t="shared" si="12"/>
        <v>0</v>
      </c>
    </row>
    <row r="14" spans="1:11">
      <c r="A14" t="str">
        <f>'Stat RAW'!A14</f>
        <v>keyword13</v>
      </c>
      <c r="B14">
        <f t="shared" si="0"/>
        <v>0</v>
      </c>
      <c r="C14">
        <f t="shared" si="8"/>
        <v>0</v>
      </c>
      <c r="D14">
        <f t="shared" si="2"/>
        <v>140</v>
      </c>
      <c r="E14">
        <f t="shared" si="3"/>
        <v>10</v>
      </c>
      <c r="F14" s="6" t="str">
        <f t="shared" si="9"/>
        <v>$0.00</v>
      </c>
      <c r="G14">
        <f t="shared" si="5"/>
        <v>359</v>
      </c>
      <c r="H14">
        <f t="shared" si="6"/>
        <v>0.01</v>
      </c>
      <c r="I14" t="str">
        <f t="shared" si="10"/>
        <v/>
      </c>
      <c r="J14" s="7">
        <f t="shared" si="11"/>
        <v>0</v>
      </c>
      <c r="K14" s="8">
        <f t="shared" si="12"/>
        <v>0</v>
      </c>
    </row>
    <row r="15" spans="1:11">
      <c r="A15" t="str">
        <f>'Stat RAW'!A15</f>
        <v>keyword14</v>
      </c>
      <c r="B15">
        <f t="shared" si="0"/>
        <v>0</v>
      </c>
      <c r="C15">
        <f t="shared" si="8"/>
        <v>0</v>
      </c>
      <c r="D15">
        <f t="shared" si="2"/>
        <v>260</v>
      </c>
      <c r="E15">
        <f t="shared" si="3"/>
        <v>20</v>
      </c>
      <c r="F15" s="6" t="str">
        <f t="shared" si="9"/>
        <v>$6.18</v>
      </c>
      <c r="G15">
        <f t="shared" si="5"/>
        <v>33</v>
      </c>
      <c r="H15">
        <f t="shared" si="6"/>
        <v>0.15</v>
      </c>
      <c r="I15" t="str">
        <f t="shared" si="10"/>
        <v/>
      </c>
      <c r="J15" s="7">
        <f t="shared" si="11"/>
        <v>0</v>
      </c>
      <c r="K15" s="8">
        <f t="shared" si="12"/>
        <v>0</v>
      </c>
    </row>
    <row r="16" spans="1:11">
      <c r="A16" t="str">
        <f>'Stat RAW'!A16</f>
        <v>keyword15</v>
      </c>
      <c r="B16">
        <f t="shared" si="0"/>
        <v>0</v>
      </c>
      <c r="C16">
        <f t="shared" si="8"/>
        <v>0</v>
      </c>
      <c r="D16">
        <f t="shared" si="2"/>
        <v>320</v>
      </c>
      <c r="E16">
        <f t="shared" si="3"/>
        <v>50</v>
      </c>
      <c r="F16" s="6" t="str">
        <f t="shared" si="9"/>
        <v>$0.00</v>
      </c>
      <c r="G16">
        <f t="shared" si="5"/>
        <v>11</v>
      </c>
      <c r="H16">
        <f t="shared" si="6"/>
        <v>0.45</v>
      </c>
      <c r="I16" t="str">
        <f t="shared" si="10"/>
        <v/>
      </c>
      <c r="J16" s="7">
        <f t="shared" si="11"/>
        <v>0</v>
      </c>
      <c r="K16" s="8">
        <f t="shared" si="12"/>
        <v>0</v>
      </c>
    </row>
    <row r="17" spans="1:11">
      <c r="A17" t="str">
        <f>'Stat RAW'!A17</f>
        <v>keyword16</v>
      </c>
      <c r="B17">
        <f t="shared" si="0"/>
        <v>0</v>
      </c>
      <c r="C17">
        <f t="shared" si="8"/>
        <v>0</v>
      </c>
      <c r="D17">
        <f t="shared" si="2"/>
        <v>260</v>
      </c>
      <c r="E17">
        <f t="shared" si="3"/>
        <v>20</v>
      </c>
      <c r="F17" s="6" t="str">
        <f t="shared" si="9"/>
        <v>$16.71</v>
      </c>
      <c r="G17">
        <f t="shared" si="5"/>
        <v>6</v>
      </c>
      <c r="H17">
        <f t="shared" si="6"/>
        <v>0.83</v>
      </c>
      <c r="I17" t="str">
        <f t="shared" si="10"/>
        <v/>
      </c>
      <c r="J17" s="7">
        <f t="shared" si="11"/>
        <v>0</v>
      </c>
      <c r="K17" s="8">
        <f t="shared" si="12"/>
        <v>0</v>
      </c>
    </row>
    <row r="18" spans="1:11">
      <c r="A18" t="str">
        <f>'Stat RAW'!A18</f>
        <v>keyword17</v>
      </c>
      <c r="B18">
        <f t="shared" si="0"/>
        <v>0</v>
      </c>
      <c r="C18">
        <f t="shared" si="8"/>
        <v>0</v>
      </c>
      <c r="D18">
        <f t="shared" si="2"/>
        <v>90</v>
      </c>
      <c r="E18">
        <f t="shared" si="3"/>
        <v>10</v>
      </c>
      <c r="F18" s="6" t="str">
        <f t="shared" si="9"/>
        <v>$0.00</v>
      </c>
      <c r="G18">
        <f t="shared" si="5"/>
        <v>234</v>
      </c>
      <c r="H18">
        <f t="shared" si="6"/>
        <v>0.02</v>
      </c>
      <c r="I18" t="str">
        <f t="shared" si="10"/>
        <v/>
      </c>
      <c r="J18" s="7">
        <f t="shared" si="11"/>
        <v>0</v>
      </c>
      <c r="K18" s="8">
        <f t="shared" si="12"/>
        <v>0</v>
      </c>
    </row>
    <row r="19" spans="1:11">
      <c r="A19" t="str">
        <f>'Stat RAW'!A19</f>
        <v>keyword18</v>
      </c>
      <c r="B19">
        <f t="shared" si="0"/>
        <v>0</v>
      </c>
      <c r="C19">
        <f t="shared" si="8"/>
        <v>0</v>
      </c>
      <c r="D19">
        <f t="shared" si="2"/>
        <v>5400</v>
      </c>
      <c r="E19">
        <f t="shared" si="3"/>
        <v>110</v>
      </c>
      <c r="F19" s="6" t="str">
        <f t="shared" si="9"/>
        <v>$11.37</v>
      </c>
      <c r="G19">
        <f t="shared" si="5"/>
        <v>21</v>
      </c>
      <c r="H19">
        <f t="shared" si="6"/>
        <v>0.19</v>
      </c>
      <c r="I19" t="str">
        <f t="shared" si="10"/>
        <v/>
      </c>
      <c r="J19" s="7">
        <f t="shared" si="11"/>
        <v>0</v>
      </c>
      <c r="K19" s="8">
        <f t="shared" si="12"/>
        <v>0</v>
      </c>
    </row>
    <row r="20" spans="1:11">
      <c r="A20" t="str">
        <f>'Stat RAW'!A20</f>
        <v>keyword19</v>
      </c>
      <c r="B20">
        <f t="shared" si="0"/>
        <v>0</v>
      </c>
      <c r="C20">
        <f t="shared" si="8"/>
        <v>0</v>
      </c>
      <c r="D20">
        <f t="shared" si="2"/>
        <v>1000</v>
      </c>
      <c r="E20">
        <f t="shared" si="3"/>
        <v>320</v>
      </c>
      <c r="F20" s="6" t="str">
        <f t="shared" si="9"/>
        <v>$3.15</v>
      </c>
      <c r="G20">
        <f t="shared" si="5"/>
        <v>21</v>
      </c>
      <c r="H20">
        <f t="shared" si="6"/>
        <v>0.19</v>
      </c>
      <c r="I20" t="str">
        <f t="shared" si="10"/>
        <v/>
      </c>
      <c r="J20" s="7">
        <f t="shared" si="11"/>
        <v>0</v>
      </c>
      <c r="K20" s="8">
        <f t="shared" si="12"/>
        <v>0</v>
      </c>
    </row>
    <row r="21" spans="1:11">
      <c r="A21" t="str">
        <f>'Stat RAW'!A21</f>
        <v>keyword20</v>
      </c>
      <c r="B21">
        <f t="shared" si="0"/>
        <v>0</v>
      </c>
      <c r="C21">
        <f t="shared" si="8"/>
        <v>0</v>
      </c>
      <c r="D21">
        <f t="shared" si="2"/>
        <v>90</v>
      </c>
      <c r="E21">
        <f t="shared" si="3"/>
        <v>10</v>
      </c>
      <c r="F21" s="6" t="str">
        <f t="shared" si="9"/>
        <v>$0.00</v>
      </c>
      <c r="G21">
        <f t="shared" si="5"/>
        <v>15</v>
      </c>
      <c r="H21">
        <f t="shared" si="6"/>
        <v>0.27</v>
      </c>
      <c r="I21" t="str">
        <f t="shared" si="10"/>
        <v/>
      </c>
      <c r="J21" s="7">
        <f t="shared" si="11"/>
        <v>0</v>
      </c>
      <c r="K21" s="8">
        <f t="shared" si="12"/>
        <v>0</v>
      </c>
    </row>
    <row r="22" spans="1:11">
      <c r="A22" t="str">
        <f>'Stat RAW'!A22</f>
        <v>keyword21</v>
      </c>
      <c r="B22">
        <f t="shared" si="0"/>
        <v>0</v>
      </c>
      <c r="C22">
        <f t="shared" si="8"/>
        <v>0</v>
      </c>
      <c r="D22">
        <f t="shared" si="2"/>
        <v>260</v>
      </c>
      <c r="E22">
        <f t="shared" si="3"/>
        <v>30</v>
      </c>
      <c r="F22" s="6" t="str">
        <f t="shared" si="9"/>
        <v>$0.00</v>
      </c>
      <c r="G22">
        <f t="shared" si="5"/>
        <v>555</v>
      </c>
      <c r="H22">
        <f t="shared" si="6"/>
        <v>0.01</v>
      </c>
      <c r="I22" t="str">
        <f t="shared" si="10"/>
        <v/>
      </c>
      <c r="J22" s="7">
        <f t="shared" si="11"/>
        <v>0</v>
      </c>
      <c r="K22" s="8">
        <f t="shared" si="12"/>
        <v>0</v>
      </c>
    </row>
    <row r="23" spans="1:11">
      <c r="A23" t="str">
        <f>'Stat RAW'!A23</f>
        <v>keyword22</v>
      </c>
      <c r="B23">
        <f t="shared" si="0"/>
        <v>0</v>
      </c>
      <c r="C23">
        <f t="shared" si="8"/>
        <v>0</v>
      </c>
      <c r="D23">
        <f t="shared" si="2"/>
        <v>70</v>
      </c>
      <c r="E23">
        <f t="shared" si="3"/>
        <v>10</v>
      </c>
      <c r="F23" s="6" t="str">
        <f t="shared" si="9"/>
        <v>$0.00</v>
      </c>
      <c r="G23">
        <f t="shared" si="5"/>
        <v>362</v>
      </c>
      <c r="H23">
        <f t="shared" si="6"/>
        <v>0.01</v>
      </c>
      <c r="I23" t="str">
        <f t="shared" si="10"/>
        <v/>
      </c>
      <c r="J23" s="7">
        <f t="shared" si="11"/>
        <v>0</v>
      </c>
      <c r="K23" s="8">
        <f t="shared" si="12"/>
        <v>0</v>
      </c>
    </row>
    <row r="24" spans="1:11">
      <c r="A24" t="str">
        <f>'Stat RAW'!A24</f>
        <v>keyword23</v>
      </c>
      <c r="B24">
        <f t="shared" si="0"/>
        <v>0</v>
      </c>
      <c r="C24">
        <f t="shared" si="8"/>
        <v>0</v>
      </c>
      <c r="D24">
        <f t="shared" si="2"/>
        <v>90</v>
      </c>
      <c r="E24">
        <f t="shared" si="3"/>
        <v>10</v>
      </c>
      <c r="F24" s="6" t="str">
        <f t="shared" si="9"/>
        <v>$0.00</v>
      </c>
      <c r="G24">
        <f t="shared" si="5"/>
        <v>21</v>
      </c>
      <c r="H24">
        <f t="shared" si="6"/>
        <v>0.14000000000000001</v>
      </c>
      <c r="I24" t="str">
        <f t="shared" si="10"/>
        <v/>
      </c>
      <c r="J24" s="7">
        <f t="shared" si="11"/>
        <v>0</v>
      </c>
      <c r="K24" s="8">
        <f t="shared" si="12"/>
        <v>0</v>
      </c>
    </row>
    <row r="25" spans="1:11">
      <c r="A25" t="str">
        <f>'Stat RAW'!A25</f>
        <v>keyword24</v>
      </c>
      <c r="B25">
        <f t="shared" si="0"/>
        <v>86</v>
      </c>
      <c r="C25" t="str">
        <f t="shared" si="8"/>
        <v>www.4psmarketing.com/about/our-charities/</v>
      </c>
      <c r="D25">
        <f t="shared" si="2"/>
        <v>20</v>
      </c>
      <c r="E25">
        <f t="shared" si="3"/>
        <v>10</v>
      </c>
      <c r="F25" s="6" t="str">
        <f t="shared" si="9"/>
        <v>$6.32</v>
      </c>
      <c r="G25">
        <f t="shared" si="5"/>
        <v>10</v>
      </c>
      <c r="H25">
        <f t="shared" si="6"/>
        <v>0.3</v>
      </c>
      <c r="I25">
        <f t="shared" si="10"/>
        <v>500</v>
      </c>
      <c r="J25" s="7">
        <f t="shared" si="11"/>
        <v>150</v>
      </c>
      <c r="K25" s="8">
        <f t="shared" si="12"/>
        <v>592.5</v>
      </c>
    </row>
    <row r="26" spans="1:11">
      <c r="A26" t="str">
        <f>'Stat RAW'!A26</f>
        <v>keyword25</v>
      </c>
      <c r="B26">
        <f t="shared" si="0"/>
        <v>0</v>
      </c>
      <c r="C26">
        <f t="shared" si="8"/>
        <v>0</v>
      </c>
      <c r="D26">
        <f t="shared" si="2"/>
        <v>390</v>
      </c>
      <c r="E26">
        <f t="shared" si="3"/>
        <v>170</v>
      </c>
      <c r="F26" s="6" t="str">
        <f t="shared" si="9"/>
        <v>$1.54</v>
      </c>
      <c r="G26">
        <f t="shared" si="5"/>
        <v>1088</v>
      </c>
      <c r="H26">
        <f t="shared" si="6"/>
        <v>0</v>
      </c>
      <c r="I26" t="str">
        <f t="shared" si="10"/>
        <v/>
      </c>
      <c r="J26" s="7">
        <f t="shared" si="11"/>
        <v>0</v>
      </c>
      <c r="K26" s="8">
        <f t="shared" si="12"/>
        <v>0</v>
      </c>
    </row>
    <row r="27" spans="1:11">
      <c r="A27" t="str">
        <f>'Stat RAW'!A27</f>
        <v>keyword26</v>
      </c>
      <c r="B27">
        <f t="shared" si="0"/>
        <v>0</v>
      </c>
      <c r="C27">
        <f t="shared" si="8"/>
        <v>0</v>
      </c>
      <c r="D27">
        <f t="shared" si="2"/>
        <v>10</v>
      </c>
      <c r="E27">
        <f t="shared" si="3"/>
        <v>10</v>
      </c>
      <c r="F27" s="6" t="str">
        <f t="shared" si="9"/>
        <v>$0.00</v>
      </c>
      <c r="G27">
        <f t="shared" si="5"/>
        <v>829</v>
      </c>
      <c r="H27">
        <f t="shared" si="6"/>
        <v>0</v>
      </c>
      <c r="I27" t="str">
        <f t="shared" si="10"/>
        <v/>
      </c>
      <c r="J27" s="7">
        <f t="shared" si="11"/>
        <v>0</v>
      </c>
      <c r="K27" s="8">
        <f t="shared" si="12"/>
        <v>0</v>
      </c>
    </row>
    <row r="28" spans="1:11">
      <c r="A28" t="str">
        <f>'Stat RAW'!A28</f>
        <v>keyword27</v>
      </c>
      <c r="B28">
        <f t="shared" si="0"/>
        <v>0</v>
      </c>
      <c r="C28">
        <f t="shared" si="8"/>
        <v>0</v>
      </c>
      <c r="D28">
        <f t="shared" si="2"/>
        <v>390</v>
      </c>
      <c r="E28">
        <f t="shared" si="3"/>
        <v>40</v>
      </c>
      <c r="F28" s="6" t="str">
        <f t="shared" si="9"/>
        <v>$0.00</v>
      </c>
      <c r="G28">
        <f t="shared" si="5"/>
        <v>530</v>
      </c>
      <c r="H28">
        <f t="shared" si="6"/>
        <v>0</v>
      </c>
      <c r="I28" t="str">
        <f t="shared" si="10"/>
        <v/>
      </c>
      <c r="J28" s="7">
        <f t="shared" si="11"/>
        <v>0</v>
      </c>
      <c r="K28" s="8">
        <f t="shared" si="12"/>
        <v>0</v>
      </c>
    </row>
    <row r="29" spans="1:11">
      <c r="A29" t="str">
        <f>'Stat RAW'!A29</f>
        <v>keyword28</v>
      </c>
      <c r="B29">
        <f t="shared" si="0"/>
        <v>0</v>
      </c>
      <c r="C29">
        <f t="shared" si="8"/>
        <v>0</v>
      </c>
      <c r="D29">
        <f t="shared" si="2"/>
        <v>70</v>
      </c>
      <c r="E29">
        <f t="shared" si="3"/>
        <v>30</v>
      </c>
      <c r="F29" s="6" t="str">
        <f t="shared" si="9"/>
        <v>$3.71</v>
      </c>
      <c r="G29">
        <f t="shared" si="5"/>
        <v>492</v>
      </c>
      <c r="H29">
        <f t="shared" si="6"/>
        <v>0</v>
      </c>
      <c r="I29" t="str">
        <f t="shared" si="10"/>
        <v/>
      </c>
      <c r="J29" s="7">
        <f t="shared" si="11"/>
        <v>0</v>
      </c>
      <c r="K29" s="8">
        <f t="shared" si="12"/>
        <v>0</v>
      </c>
    </row>
    <row r="30" spans="1:11">
      <c r="A30" t="str">
        <f>'Stat RAW'!A30</f>
        <v>keyword29</v>
      </c>
      <c r="B30">
        <f t="shared" si="0"/>
        <v>0</v>
      </c>
      <c r="C30">
        <f t="shared" si="8"/>
        <v>0</v>
      </c>
      <c r="D30">
        <f t="shared" si="2"/>
        <v>2900</v>
      </c>
      <c r="E30">
        <f t="shared" si="3"/>
        <v>210</v>
      </c>
      <c r="F30" s="6" t="str">
        <f t="shared" si="9"/>
        <v>$4.25</v>
      </c>
      <c r="G30">
        <f t="shared" si="5"/>
        <v>390</v>
      </c>
      <c r="H30">
        <f t="shared" si="6"/>
        <v>0.01</v>
      </c>
      <c r="I30" t="str">
        <f t="shared" si="10"/>
        <v/>
      </c>
      <c r="J30" s="7">
        <f t="shared" si="11"/>
        <v>0</v>
      </c>
      <c r="K30" s="8">
        <f t="shared" si="12"/>
        <v>0</v>
      </c>
    </row>
    <row r="31" spans="1:11">
      <c r="A31" t="str">
        <f>'Stat RAW'!A31</f>
        <v>keyword30</v>
      </c>
      <c r="B31">
        <f t="shared" si="0"/>
        <v>0</v>
      </c>
      <c r="C31">
        <f t="shared" si="8"/>
        <v>0</v>
      </c>
      <c r="D31">
        <f t="shared" si="2"/>
        <v>2400</v>
      </c>
      <c r="E31">
        <f t="shared" si="3"/>
        <v>30</v>
      </c>
      <c r="F31" s="6" t="str">
        <f t="shared" si="9"/>
        <v>$0.00</v>
      </c>
      <c r="G31">
        <f t="shared" si="5"/>
        <v>54</v>
      </c>
      <c r="H31">
        <f t="shared" si="6"/>
        <v>0.04</v>
      </c>
      <c r="I31" t="str">
        <f t="shared" si="10"/>
        <v/>
      </c>
      <c r="J31" s="7">
        <f t="shared" si="11"/>
        <v>0</v>
      </c>
      <c r="K31" s="8">
        <f t="shared" si="12"/>
        <v>0</v>
      </c>
    </row>
    <row r="32" spans="1:11">
      <c r="A32" t="str">
        <f>'Stat RAW'!A32</f>
        <v>keyword31</v>
      </c>
      <c r="B32">
        <f t="shared" si="0"/>
        <v>0</v>
      </c>
      <c r="C32">
        <f t="shared" si="8"/>
        <v>0</v>
      </c>
      <c r="D32">
        <f t="shared" si="2"/>
        <v>1900</v>
      </c>
      <c r="E32">
        <f t="shared" si="3"/>
        <v>10</v>
      </c>
      <c r="F32" s="6" t="str">
        <f t="shared" si="9"/>
        <v>$0.00</v>
      </c>
      <c r="G32">
        <f t="shared" si="5"/>
        <v>22</v>
      </c>
      <c r="H32">
        <f t="shared" si="6"/>
        <v>0.09</v>
      </c>
      <c r="I32" t="str">
        <f t="shared" si="10"/>
        <v/>
      </c>
      <c r="J32" s="7">
        <f t="shared" si="11"/>
        <v>0</v>
      </c>
      <c r="K32" s="8">
        <f t="shared" si="12"/>
        <v>0</v>
      </c>
    </row>
    <row r="33" spans="1:11">
      <c r="A33" t="str">
        <f>'Stat RAW'!A33</f>
        <v>keyword32</v>
      </c>
      <c r="B33">
        <f t="shared" si="0"/>
        <v>0</v>
      </c>
      <c r="C33">
        <f t="shared" si="8"/>
        <v>0</v>
      </c>
      <c r="D33">
        <f t="shared" si="2"/>
        <v>1300</v>
      </c>
      <c r="E33">
        <f t="shared" si="3"/>
        <v>480</v>
      </c>
      <c r="F33" s="6" t="str">
        <f t="shared" si="9"/>
        <v>$13.24</v>
      </c>
      <c r="G33">
        <f t="shared" si="5"/>
        <v>7</v>
      </c>
      <c r="H33">
        <f t="shared" si="6"/>
        <v>0.28999999999999998</v>
      </c>
      <c r="I33" t="str">
        <f t="shared" si="10"/>
        <v/>
      </c>
      <c r="J33" s="7">
        <f t="shared" si="11"/>
        <v>0</v>
      </c>
      <c r="K33" s="8">
        <f t="shared" si="12"/>
        <v>0</v>
      </c>
    </row>
    <row r="34" spans="1:11">
      <c r="A34" t="str">
        <f>'Stat RAW'!A34</f>
        <v>keyword33</v>
      </c>
      <c r="B34">
        <f t="shared" si="0"/>
        <v>0</v>
      </c>
      <c r="C34">
        <f t="shared" si="8"/>
        <v>0</v>
      </c>
      <c r="D34">
        <f t="shared" si="2"/>
        <v>720</v>
      </c>
      <c r="E34">
        <f t="shared" si="3"/>
        <v>90</v>
      </c>
      <c r="F34" s="6" t="str">
        <f t="shared" si="9"/>
        <v>$14.30</v>
      </c>
      <c r="G34">
        <f t="shared" si="5"/>
        <v>5</v>
      </c>
      <c r="H34">
        <f t="shared" si="6"/>
        <v>0.4</v>
      </c>
      <c r="I34" t="str">
        <f t="shared" si="10"/>
        <v/>
      </c>
      <c r="J34" s="7">
        <f t="shared" si="11"/>
        <v>0</v>
      </c>
      <c r="K34" s="8">
        <f t="shared" si="12"/>
        <v>0</v>
      </c>
    </row>
    <row r="35" spans="1:11">
      <c r="A35" t="str">
        <f>'Stat RAW'!A35</f>
        <v>keyword34</v>
      </c>
      <c r="B35">
        <f t="shared" si="0"/>
        <v>0</v>
      </c>
      <c r="C35">
        <f t="shared" si="8"/>
        <v>0</v>
      </c>
      <c r="D35">
        <f t="shared" si="2"/>
        <v>2400</v>
      </c>
      <c r="E35">
        <f t="shared" si="3"/>
        <v>260</v>
      </c>
      <c r="F35" s="6" t="str">
        <f t="shared" si="9"/>
        <v>$10.59</v>
      </c>
      <c r="G35">
        <f t="shared" si="5"/>
        <v>3</v>
      </c>
      <c r="H35">
        <f t="shared" si="6"/>
        <v>0.67</v>
      </c>
      <c r="I35" t="str">
        <f t="shared" si="10"/>
        <v/>
      </c>
      <c r="J35" s="7">
        <f t="shared" si="11"/>
        <v>0</v>
      </c>
      <c r="K35" s="8">
        <f t="shared" si="12"/>
        <v>0</v>
      </c>
    </row>
    <row r="36" spans="1:11">
      <c r="A36" t="str">
        <f>'Stat RAW'!A36</f>
        <v>keyword35</v>
      </c>
      <c r="B36">
        <f t="shared" si="0"/>
        <v>0</v>
      </c>
      <c r="C36">
        <f t="shared" si="8"/>
        <v>0</v>
      </c>
      <c r="D36">
        <f t="shared" si="2"/>
        <v>90</v>
      </c>
      <c r="E36">
        <f t="shared" si="3"/>
        <v>10</v>
      </c>
      <c r="F36" s="6" t="str">
        <f t="shared" si="9"/>
        <v>$0.00</v>
      </c>
      <c r="G36">
        <f t="shared" si="5"/>
        <v>3054</v>
      </c>
      <c r="H36">
        <f t="shared" si="6"/>
        <v>0</v>
      </c>
      <c r="I36" t="str">
        <f t="shared" si="10"/>
        <v/>
      </c>
      <c r="J36" s="7">
        <f t="shared" si="11"/>
        <v>0</v>
      </c>
      <c r="K36" s="8">
        <f t="shared" si="12"/>
        <v>0</v>
      </c>
    </row>
    <row r="37" spans="1:11">
      <c r="A37" t="str">
        <f>'Stat RAW'!A37</f>
        <v>keyword36</v>
      </c>
      <c r="B37">
        <f t="shared" si="0"/>
        <v>0</v>
      </c>
      <c r="C37">
        <f t="shared" si="8"/>
        <v>0</v>
      </c>
      <c r="D37">
        <f t="shared" si="2"/>
        <v>6600</v>
      </c>
      <c r="E37">
        <f t="shared" si="3"/>
        <v>720</v>
      </c>
      <c r="F37" s="6" t="str">
        <f t="shared" si="9"/>
        <v>$5.66</v>
      </c>
      <c r="G37">
        <f t="shared" si="5"/>
        <v>624</v>
      </c>
      <c r="H37">
        <f t="shared" si="6"/>
        <v>0</v>
      </c>
      <c r="I37" t="str">
        <f t="shared" si="10"/>
        <v/>
      </c>
      <c r="J37" s="7">
        <f t="shared" si="11"/>
        <v>0</v>
      </c>
      <c r="K37" s="8">
        <f t="shared" si="12"/>
        <v>0</v>
      </c>
    </row>
    <row r="38" spans="1:11">
      <c r="A38" t="str">
        <f>'Stat RAW'!A38</f>
        <v>keyword37</v>
      </c>
      <c r="B38">
        <f t="shared" si="0"/>
        <v>0</v>
      </c>
      <c r="C38">
        <f t="shared" si="8"/>
        <v>0</v>
      </c>
      <c r="D38">
        <f t="shared" si="2"/>
        <v>210</v>
      </c>
      <c r="E38">
        <f t="shared" si="3"/>
        <v>10</v>
      </c>
      <c r="F38" s="6" t="str">
        <f t="shared" si="9"/>
        <v>$0.00</v>
      </c>
      <c r="G38">
        <f t="shared" si="5"/>
        <v>352</v>
      </c>
      <c r="H38">
        <f t="shared" si="6"/>
        <v>0</v>
      </c>
      <c r="I38" t="str">
        <f t="shared" si="10"/>
        <v/>
      </c>
      <c r="J38" s="7">
        <f t="shared" si="11"/>
        <v>0</v>
      </c>
      <c r="K38" s="8">
        <f t="shared" si="12"/>
        <v>0</v>
      </c>
    </row>
    <row r="39" spans="1:11">
      <c r="A39" t="str">
        <f>'Stat RAW'!A39</f>
        <v>keyword38</v>
      </c>
      <c r="B39">
        <f t="shared" si="0"/>
        <v>0</v>
      </c>
      <c r="C39">
        <f t="shared" si="8"/>
        <v>0</v>
      </c>
      <c r="D39">
        <f t="shared" si="2"/>
        <v>880</v>
      </c>
      <c r="E39">
        <f t="shared" si="3"/>
        <v>110</v>
      </c>
      <c r="F39" s="6" t="str">
        <f t="shared" si="9"/>
        <v>$11.62</v>
      </c>
      <c r="G39">
        <f t="shared" si="5"/>
        <v>274</v>
      </c>
      <c r="H39">
        <f t="shared" si="6"/>
        <v>0</v>
      </c>
      <c r="I39" t="str">
        <f t="shared" si="10"/>
        <v/>
      </c>
      <c r="J39" s="7">
        <f t="shared" si="11"/>
        <v>0</v>
      </c>
      <c r="K39" s="8">
        <f t="shared" si="12"/>
        <v>0</v>
      </c>
    </row>
    <row r="40" spans="1:11">
      <c r="A40" t="str">
        <f>'Stat RAW'!A40</f>
        <v>keyword39</v>
      </c>
      <c r="B40">
        <f t="shared" si="0"/>
        <v>0</v>
      </c>
      <c r="C40">
        <f t="shared" si="8"/>
        <v>0</v>
      </c>
      <c r="D40">
        <f t="shared" si="2"/>
        <v>140</v>
      </c>
      <c r="E40">
        <f t="shared" si="3"/>
        <v>20</v>
      </c>
      <c r="F40" s="6" t="str">
        <f t="shared" si="9"/>
        <v>$6.70</v>
      </c>
      <c r="G40">
        <f t="shared" si="5"/>
        <v>196</v>
      </c>
      <c r="H40">
        <f t="shared" si="6"/>
        <v>0.01</v>
      </c>
      <c r="I40" t="str">
        <f t="shared" si="10"/>
        <v/>
      </c>
      <c r="J40" s="7">
        <f t="shared" si="11"/>
        <v>0</v>
      </c>
      <c r="K40" s="8">
        <f t="shared" si="12"/>
        <v>0</v>
      </c>
    </row>
    <row r="41" spans="1:11">
      <c r="A41" t="str">
        <f>'Stat RAW'!A41</f>
        <v>keyword40</v>
      </c>
      <c r="B41">
        <f t="shared" si="0"/>
        <v>0</v>
      </c>
      <c r="C41">
        <f t="shared" si="8"/>
        <v>0</v>
      </c>
      <c r="D41">
        <f t="shared" si="2"/>
        <v>110</v>
      </c>
      <c r="E41">
        <f t="shared" si="3"/>
        <v>50</v>
      </c>
      <c r="F41" s="6" t="str">
        <f t="shared" si="9"/>
        <v>$3.66</v>
      </c>
      <c r="G41">
        <f t="shared" si="5"/>
        <v>170</v>
      </c>
      <c r="H41">
        <f t="shared" si="6"/>
        <v>0.01</v>
      </c>
      <c r="I41" t="str">
        <f t="shared" si="10"/>
        <v/>
      </c>
      <c r="J41" s="7">
        <f t="shared" si="11"/>
        <v>0</v>
      </c>
      <c r="K41" s="8">
        <f t="shared" si="12"/>
        <v>0</v>
      </c>
    </row>
    <row r="42" spans="1:11">
      <c r="A42" t="str">
        <f>'Stat RAW'!A42</f>
        <v>keyword41</v>
      </c>
      <c r="B42">
        <f t="shared" si="0"/>
        <v>0</v>
      </c>
      <c r="C42">
        <f t="shared" si="8"/>
        <v>0</v>
      </c>
      <c r="D42">
        <f t="shared" si="2"/>
        <v>70</v>
      </c>
      <c r="E42">
        <f t="shared" si="3"/>
        <v>10</v>
      </c>
      <c r="F42" s="6" t="str">
        <f t="shared" si="9"/>
        <v>$0.00</v>
      </c>
      <c r="G42">
        <f t="shared" si="5"/>
        <v>139</v>
      </c>
      <c r="H42">
        <f t="shared" si="6"/>
        <v>0.01</v>
      </c>
      <c r="I42" t="str">
        <f t="shared" si="10"/>
        <v/>
      </c>
      <c r="J42" s="7">
        <f t="shared" si="11"/>
        <v>0</v>
      </c>
      <c r="K42" s="8">
        <f t="shared" si="12"/>
        <v>0</v>
      </c>
    </row>
    <row r="43" spans="1:11">
      <c r="A43" t="str">
        <f>'Stat RAW'!A43</f>
        <v>keyword42</v>
      </c>
      <c r="B43">
        <f t="shared" si="0"/>
        <v>0</v>
      </c>
      <c r="C43">
        <f t="shared" si="8"/>
        <v>0</v>
      </c>
      <c r="D43">
        <f t="shared" si="2"/>
        <v>210</v>
      </c>
      <c r="E43">
        <f t="shared" si="3"/>
        <v>70</v>
      </c>
      <c r="F43" s="6" t="str">
        <f t="shared" si="9"/>
        <v>$5.47</v>
      </c>
      <c r="G43">
        <f t="shared" si="5"/>
        <v>92</v>
      </c>
      <c r="H43">
        <f t="shared" si="6"/>
        <v>0.01</v>
      </c>
      <c r="I43" t="str">
        <f t="shared" si="10"/>
        <v/>
      </c>
      <c r="J43" s="7">
        <f t="shared" si="11"/>
        <v>0</v>
      </c>
      <c r="K43" s="8">
        <f t="shared" si="12"/>
        <v>0</v>
      </c>
    </row>
    <row r="44" spans="1:11">
      <c r="A44" t="str">
        <f>'Stat RAW'!A44</f>
        <v>keyword43</v>
      </c>
      <c r="B44">
        <f t="shared" si="0"/>
        <v>0</v>
      </c>
      <c r="C44">
        <f t="shared" si="8"/>
        <v>0</v>
      </c>
      <c r="D44">
        <f t="shared" si="2"/>
        <v>90</v>
      </c>
      <c r="E44">
        <f t="shared" si="3"/>
        <v>10</v>
      </c>
      <c r="F44" s="6" t="str">
        <f t="shared" si="9"/>
        <v>$0.00</v>
      </c>
      <c r="G44">
        <f t="shared" si="5"/>
        <v>81</v>
      </c>
      <c r="H44">
        <f t="shared" si="6"/>
        <v>0.01</v>
      </c>
      <c r="I44" t="str">
        <f t="shared" si="10"/>
        <v/>
      </c>
      <c r="J44" s="7">
        <f t="shared" si="11"/>
        <v>0</v>
      </c>
      <c r="K44" s="8">
        <f t="shared" si="12"/>
        <v>0</v>
      </c>
    </row>
    <row r="45" spans="1:11">
      <c r="A45" t="str">
        <f>'Stat RAW'!A45</f>
        <v>keyword44</v>
      </c>
      <c r="B45">
        <f t="shared" si="0"/>
        <v>0</v>
      </c>
      <c r="C45">
        <f t="shared" si="8"/>
        <v>0</v>
      </c>
      <c r="D45">
        <f t="shared" si="2"/>
        <v>480</v>
      </c>
      <c r="E45">
        <f t="shared" si="3"/>
        <v>40</v>
      </c>
      <c r="F45" s="6" t="str">
        <f t="shared" si="9"/>
        <v>$3.07</v>
      </c>
      <c r="G45">
        <f t="shared" si="5"/>
        <v>75</v>
      </c>
      <c r="H45">
        <f t="shared" si="6"/>
        <v>0.01</v>
      </c>
      <c r="I45" t="str">
        <f t="shared" si="10"/>
        <v/>
      </c>
      <c r="J45" s="7">
        <f t="shared" si="11"/>
        <v>0</v>
      </c>
      <c r="K45" s="8">
        <f t="shared" si="12"/>
        <v>0</v>
      </c>
    </row>
    <row r="46" spans="1:11">
      <c r="A46" t="str">
        <f>'Stat RAW'!A46</f>
        <v>keyword45</v>
      </c>
      <c r="B46">
        <f t="shared" si="0"/>
        <v>0</v>
      </c>
      <c r="C46">
        <f t="shared" si="8"/>
        <v>0</v>
      </c>
      <c r="D46">
        <f t="shared" si="2"/>
        <v>210</v>
      </c>
      <c r="E46">
        <f t="shared" si="3"/>
        <v>10</v>
      </c>
      <c r="F46" s="6" t="str">
        <f t="shared" si="9"/>
        <v>$0.00</v>
      </c>
      <c r="G46">
        <f t="shared" si="5"/>
        <v>54</v>
      </c>
      <c r="H46">
        <f t="shared" si="6"/>
        <v>0.02</v>
      </c>
      <c r="I46" t="str">
        <f t="shared" si="10"/>
        <v/>
      </c>
      <c r="J46" s="7">
        <f t="shared" si="11"/>
        <v>0</v>
      </c>
      <c r="K46" s="8">
        <f t="shared" si="12"/>
        <v>0</v>
      </c>
    </row>
    <row r="47" spans="1:11">
      <c r="A47" t="str">
        <f>'Stat RAW'!A47</f>
        <v>keyword46</v>
      </c>
      <c r="B47">
        <f t="shared" si="0"/>
        <v>0</v>
      </c>
      <c r="C47">
        <f t="shared" si="8"/>
        <v>0</v>
      </c>
      <c r="D47">
        <f t="shared" si="2"/>
        <v>10</v>
      </c>
      <c r="E47">
        <f t="shared" si="3"/>
        <v>10</v>
      </c>
      <c r="F47" s="6" t="str">
        <f t="shared" si="9"/>
        <v>$0.00</v>
      </c>
      <c r="G47">
        <f t="shared" si="5"/>
        <v>51</v>
      </c>
      <c r="H47">
        <f t="shared" si="6"/>
        <v>0.02</v>
      </c>
      <c r="I47" t="str">
        <f t="shared" si="10"/>
        <v/>
      </c>
      <c r="J47" s="7">
        <f t="shared" si="11"/>
        <v>0</v>
      </c>
      <c r="K47" s="8">
        <f t="shared" si="12"/>
        <v>0</v>
      </c>
    </row>
    <row r="48" spans="1:11">
      <c r="A48" t="str">
        <f>'Stat RAW'!A48</f>
        <v>keyword47</v>
      </c>
      <c r="B48">
        <f t="shared" si="0"/>
        <v>0</v>
      </c>
      <c r="C48">
        <f t="shared" si="8"/>
        <v>0</v>
      </c>
      <c r="D48">
        <f t="shared" si="2"/>
        <v>260</v>
      </c>
      <c r="E48">
        <f t="shared" si="3"/>
        <v>170</v>
      </c>
      <c r="F48" s="6" t="str">
        <f t="shared" si="9"/>
        <v>$3.10</v>
      </c>
      <c r="G48">
        <f t="shared" si="5"/>
        <v>47</v>
      </c>
      <c r="H48">
        <f t="shared" si="6"/>
        <v>0.02</v>
      </c>
      <c r="I48" t="str">
        <f t="shared" si="10"/>
        <v/>
      </c>
      <c r="J48" s="7">
        <f t="shared" si="11"/>
        <v>0</v>
      </c>
      <c r="K48" s="8">
        <f t="shared" si="12"/>
        <v>0</v>
      </c>
    </row>
    <row r="49" spans="1:11">
      <c r="A49" t="str">
        <f>'Stat RAW'!A49</f>
        <v>keyword48</v>
      </c>
      <c r="B49">
        <f t="shared" si="0"/>
        <v>0</v>
      </c>
      <c r="C49">
        <f t="shared" si="8"/>
        <v>0</v>
      </c>
      <c r="D49">
        <f t="shared" si="2"/>
        <v>480</v>
      </c>
      <c r="E49">
        <f t="shared" si="3"/>
        <v>90</v>
      </c>
      <c r="F49" s="6" t="str">
        <f t="shared" si="9"/>
        <v>$0.00</v>
      </c>
      <c r="G49">
        <f t="shared" si="5"/>
        <v>34</v>
      </c>
      <c r="H49">
        <f t="shared" si="6"/>
        <v>0.03</v>
      </c>
      <c r="I49" t="str">
        <f t="shared" si="10"/>
        <v/>
      </c>
      <c r="J49" s="7">
        <f t="shared" si="11"/>
        <v>0</v>
      </c>
      <c r="K49" s="8">
        <f t="shared" si="12"/>
        <v>0</v>
      </c>
    </row>
    <row r="50" spans="1:11">
      <c r="A50" t="str">
        <f>'Stat RAW'!A50</f>
        <v>keyword49</v>
      </c>
      <c r="B50">
        <f t="shared" si="0"/>
        <v>78</v>
      </c>
      <c r="C50" t="str">
        <f t="shared" si="8"/>
        <v>www.4psmarketing.com/about/in-the-press/</v>
      </c>
      <c r="D50">
        <f t="shared" si="2"/>
        <v>140</v>
      </c>
      <c r="E50">
        <f t="shared" si="3"/>
        <v>50</v>
      </c>
      <c r="F50" s="6" t="str">
        <f t="shared" si="9"/>
        <v>$0.00</v>
      </c>
      <c r="G50">
        <f t="shared" si="5"/>
        <v>31</v>
      </c>
      <c r="H50">
        <f t="shared" si="6"/>
        <v>0.03</v>
      </c>
      <c r="I50">
        <f t="shared" si="10"/>
        <v>500</v>
      </c>
      <c r="J50" s="7">
        <f t="shared" si="11"/>
        <v>15</v>
      </c>
      <c r="K50" s="8">
        <f t="shared" si="12"/>
        <v>0</v>
      </c>
    </row>
    <row r="51" spans="1:11">
      <c r="A51" t="str">
        <f>'Stat RAW'!A51</f>
        <v>keyword50</v>
      </c>
      <c r="B51">
        <f t="shared" si="0"/>
        <v>0</v>
      </c>
      <c r="C51">
        <f t="shared" si="8"/>
        <v>0</v>
      </c>
      <c r="D51">
        <f t="shared" si="2"/>
        <v>480</v>
      </c>
      <c r="E51">
        <f t="shared" si="3"/>
        <v>90</v>
      </c>
      <c r="F51" s="6" t="str">
        <f t="shared" si="9"/>
        <v>$0.00</v>
      </c>
      <c r="G51">
        <f t="shared" si="5"/>
        <v>27</v>
      </c>
      <c r="H51">
        <f t="shared" si="6"/>
        <v>0.04</v>
      </c>
      <c r="I51" t="str">
        <f t="shared" si="10"/>
        <v/>
      </c>
      <c r="J51" s="7">
        <f t="shared" si="11"/>
        <v>0</v>
      </c>
      <c r="K51" s="8">
        <f t="shared" si="12"/>
        <v>0</v>
      </c>
    </row>
    <row r="52" spans="1:11">
      <c r="A52" t="str">
        <f>'Stat RAW'!A52</f>
        <v>keyword51</v>
      </c>
      <c r="B52">
        <f t="shared" si="0"/>
        <v>0</v>
      </c>
      <c r="C52">
        <f t="shared" si="8"/>
        <v>0</v>
      </c>
      <c r="D52">
        <f t="shared" si="2"/>
        <v>40</v>
      </c>
      <c r="E52">
        <f t="shared" si="3"/>
        <v>10</v>
      </c>
      <c r="F52" s="6" t="str">
        <f t="shared" si="9"/>
        <v>$0.00</v>
      </c>
      <c r="G52">
        <f t="shared" si="5"/>
        <v>22</v>
      </c>
      <c r="H52">
        <f t="shared" si="6"/>
        <v>0.05</v>
      </c>
      <c r="I52" t="str">
        <f t="shared" si="10"/>
        <v/>
      </c>
      <c r="J52" s="7">
        <f t="shared" si="11"/>
        <v>0</v>
      </c>
      <c r="K52" s="8">
        <f t="shared" si="12"/>
        <v>0</v>
      </c>
    </row>
    <row r="53" spans="1:11">
      <c r="A53" t="str">
        <f>'Stat RAW'!A53</f>
        <v>keyword52</v>
      </c>
      <c r="B53">
        <f t="shared" si="0"/>
        <v>0</v>
      </c>
      <c r="C53">
        <f t="shared" si="8"/>
        <v>0</v>
      </c>
      <c r="D53">
        <f t="shared" si="2"/>
        <v>49500</v>
      </c>
      <c r="E53">
        <f t="shared" si="3"/>
        <v>6600</v>
      </c>
      <c r="F53" s="6" t="str">
        <f t="shared" si="9"/>
        <v>$14.50</v>
      </c>
      <c r="G53">
        <f t="shared" si="5"/>
        <v>22</v>
      </c>
      <c r="H53">
        <f t="shared" si="6"/>
        <v>0.05</v>
      </c>
      <c r="I53" t="str">
        <f t="shared" si="10"/>
        <v/>
      </c>
      <c r="J53" s="7">
        <f t="shared" si="11"/>
        <v>0</v>
      </c>
      <c r="K53" s="8">
        <f t="shared" si="12"/>
        <v>0</v>
      </c>
    </row>
    <row r="54" spans="1:11">
      <c r="A54" t="str">
        <f>'Stat RAW'!A54</f>
        <v>keyword53</v>
      </c>
      <c r="B54">
        <f t="shared" si="0"/>
        <v>0</v>
      </c>
      <c r="C54">
        <f t="shared" si="8"/>
        <v>0</v>
      </c>
      <c r="D54">
        <f t="shared" si="2"/>
        <v>1000</v>
      </c>
      <c r="E54">
        <f t="shared" si="3"/>
        <v>210</v>
      </c>
      <c r="F54" s="6" t="str">
        <f t="shared" si="9"/>
        <v>$11.05</v>
      </c>
      <c r="G54">
        <f t="shared" si="5"/>
        <v>18</v>
      </c>
      <c r="H54">
        <f t="shared" si="6"/>
        <v>0.06</v>
      </c>
      <c r="I54" t="str">
        <f t="shared" si="10"/>
        <v/>
      </c>
      <c r="J54" s="7">
        <f t="shared" si="11"/>
        <v>0</v>
      </c>
      <c r="K54" s="8">
        <f t="shared" si="12"/>
        <v>0</v>
      </c>
    </row>
    <row r="55" spans="1:11">
      <c r="A55" t="str">
        <f>'Stat RAW'!A55</f>
        <v>keyword54</v>
      </c>
      <c r="B55">
        <f t="shared" si="0"/>
        <v>0</v>
      </c>
      <c r="C55">
        <f t="shared" si="8"/>
        <v>0</v>
      </c>
      <c r="D55">
        <f t="shared" si="2"/>
        <v>8100</v>
      </c>
      <c r="E55">
        <f t="shared" si="3"/>
        <v>1600</v>
      </c>
      <c r="F55" s="6" t="str">
        <f t="shared" si="9"/>
        <v>$10.63</v>
      </c>
      <c r="G55">
        <f t="shared" si="5"/>
        <v>12</v>
      </c>
      <c r="H55">
        <f t="shared" si="6"/>
        <v>0.08</v>
      </c>
      <c r="I55" t="str">
        <f t="shared" si="10"/>
        <v/>
      </c>
      <c r="J55" s="7">
        <f t="shared" si="11"/>
        <v>0</v>
      </c>
      <c r="K55" s="8">
        <f t="shared" si="12"/>
        <v>0</v>
      </c>
    </row>
    <row r="56" spans="1:11">
      <c r="A56" t="str">
        <f>'Stat RAW'!A56</f>
        <v>keyword55</v>
      </c>
      <c r="B56">
        <f t="shared" si="0"/>
        <v>45</v>
      </c>
      <c r="C56" t="str">
        <f t="shared" si="8"/>
        <v>www.4psmarketing.com/</v>
      </c>
      <c r="D56">
        <f t="shared" si="2"/>
        <v>880</v>
      </c>
      <c r="E56">
        <f t="shared" si="3"/>
        <v>590</v>
      </c>
      <c r="F56" s="6" t="str">
        <f t="shared" si="9"/>
        <v>$11.86</v>
      </c>
      <c r="G56">
        <f t="shared" si="5"/>
        <v>12</v>
      </c>
      <c r="H56">
        <f t="shared" si="6"/>
        <v>0.08</v>
      </c>
      <c r="I56">
        <f t="shared" si="10"/>
        <v>6000</v>
      </c>
      <c r="J56" s="7">
        <f t="shared" si="11"/>
        <v>480</v>
      </c>
      <c r="K56" s="8">
        <f t="shared" si="12"/>
        <v>3558</v>
      </c>
    </row>
    <row r="57" spans="1:11">
      <c r="A57" t="str">
        <f>'Stat RAW'!A57</f>
        <v>keyword56</v>
      </c>
      <c r="B57">
        <f t="shared" si="0"/>
        <v>0</v>
      </c>
      <c r="C57">
        <f t="shared" si="8"/>
        <v>0</v>
      </c>
      <c r="D57">
        <f t="shared" si="2"/>
        <v>880</v>
      </c>
      <c r="E57">
        <f t="shared" si="3"/>
        <v>210</v>
      </c>
      <c r="F57" s="6" t="str">
        <f t="shared" si="9"/>
        <v>$6.85</v>
      </c>
      <c r="G57">
        <f t="shared" si="5"/>
        <v>11</v>
      </c>
      <c r="H57">
        <f t="shared" si="6"/>
        <v>0.09</v>
      </c>
      <c r="I57" t="str">
        <f t="shared" si="10"/>
        <v/>
      </c>
      <c r="J57" s="7">
        <f t="shared" si="11"/>
        <v>0</v>
      </c>
      <c r="K57" s="8">
        <f t="shared" si="12"/>
        <v>0</v>
      </c>
    </row>
    <row r="58" spans="1:11">
      <c r="A58" t="str">
        <f>'Stat RAW'!A58</f>
        <v>keyword57</v>
      </c>
      <c r="B58">
        <f t="shared" si="0"/>
        <v>0</v>
      </c>
      <c r="C58">
        <f t="shared" si="8"/>
        <v>0</v>
      </c>
      <c r="D58">
        <f t="shared" si="2"/>
        <v>1600</v>
      </c>
      <c r="E58">
        <f t="shared" si="3"/>
        <v>140</v>
      </c>
      <c r="F58" s="6" t="str">
        <f t="shared" si="9"/>
        <v>$11.88</v>
      </c>
      <c r="G58">
        <f t="shared" si="5"/>
        <v>11</v>
      </c>
      <c r="H58">
        <f t="shared" si="6"/>
        <v>0.09</v>
      </c>
      <c r="I58" t="str">
        <f t="shared" si="10"/>
        <v/>
      </c>
      <c r="J58" s="7">
        <f t="shared" si="11"/>
        <v>0</v>
      </c>
      <c r="K58" s="8">
        <f t="shared" si="12"/>
        <v>0</v>
      </c>
    </row>
    <row r="59" spans="1:11">
      <c r="A59" t="str">
        <f>'Stat RAW'!A59</f>
        <v>keyword58</v>
      </c>
      <c r="B59">
        <f t="shared" si="0"/>
        <v>0</v>
      </c>
      <c r="C59">
        <f t="shared" si="8"/>
        <v>0</v>
      </c>
      <c r="D59">
        <f t="shared" si="2"/>
        <v>1900</v>
      </c>
      <c r="E59">
        <f t="shared" si="3"/>
        <v>140</v>
      </c>
      <c r="F59" s="6" t="str">
        <f t="shared" si="9"/>
        <v>$8.91</v>
      </c>
      <c r="G59">
        <f t="shared" si="5"/>
        <v>9</v>
      </c>
      <c r="H59">
        <f t="shared" si="6"/>
        <v>0.11</v>
      </c>
      <c r="I59" t="str">
        <f t="shared" si="10"/>
        <v/>
      </c>
      <c r="J59" s="7">
        <f t="shared" si="11"/>
        <v>0</v>
      </c>
      <c r="K59" s="8">
        <f t="shared" si="12"/>
        <v>0</v>
      </c>
    </row>
    <row r="60" spans="1:11">
      <c r="A60" t="str">
        <f>'Stat RAW'!A60</f>
        <v>keyword59</v>
      </c>
      <c r="B60">
        <f t="shared" si="0"/>
        <v>0</v>
      </c>
      <c r="C60">
        <f t="shared" si="8"/>
        <v>0</v>
      </c>
      <c r="D60">
        <f t="shared" si="2"/>
        <v>210</v>
      </c>
      <c r="E60">
        <f t="shared" si="3"/>
        <v>90</v>
      </c>
      <c r="F60" s="6" t="str">
        <f t="shared" si="9"/>
        <v>$22.60</v>
      </c>
      <c r="G60">
        <f t="shared" si="5"/>
        <v>8</v>
      </c>
      <c r="H60">
        <f t="shared" si="6"/>
        <v>0.12</v>
      </c>
      <c r="I60" t="str">
        <f t="shared" si="10"/>
        <v/>
      </c>
      <c r="J60" s="7">
        <f t="shared" si="11"/>
        <v>0</v>
      </c>
      <c r="K60" s="8">
        <f t="shared" si="12"/>
        <v>0</v>
      </c>
    </row>
    <row r="61" spans="1:11">
      <c r="A61" t="str">
        <f>'Stat RAW'!A61</f>
        <v>keyword60</v>
      </c>
      <c r="B61">
        <f t="shared" si="0"/>
        <v>0</v>
      </c>
      <c r="C61">
        <f t="shared" si="8"/>
        <v>0</v>
      </c>
      <c r="D61">
        <f t="shared" si="2"/>
        <v>1000</v>
      </c>
      <c r="E61">
        <f t="shared" si="3"/>
        <v>260</v>
      </c>
      <c r="F61" s="6" t="str">
        <f t="shared" si="9"/>
        <v>$10.30</v>
      </c>
      <c r="G61">
        <f t="shared" si="5"/>
        <v>8</v>
      </c>
      <c r="H61">
        <f t="shared" si="6"/>
        <v>0.12</v>
      </c>
      <c r="I61" t="str">
        <f t="shared" si="10"/>
        <v/>
      </c>
      <c r="J61" s="7">
        <f t="shared" si="11"/>
        <v>0</v>
      </c>
      <c r="K61" s="8">
        <f t="shared" si="12"/>
        <v>0</v>
      </c>
    </row>
    <row r="62" spans="1:11">
      <c r="A62" t="str">
        <f>'Stat RAW'!A62</f>
        <v>keyword61</v>
      </c>
      <c r="B62">
        <f t="shared" si="0"/>
        <v>98</v>
      </c>
      <c r="C62" t="str">
        <f t="shared" si="8"/>
        <v>www.4psmarketing.com/about/training/</v>
      </c>
      <c r="D62">
        <f t="shared" si="2"/>
        <v>2900</v>
      </c>
      <c r="E62">
        <f t="shared" si="3"/>
        <v>320</v>
      </c>
      <c r="F62" s="6" t="str">
        <f t="shared" si="9"/>
        <v>$12.54</v>
      </c>
      <c r="G62">
        <f t="shared" si="5"/>
        <v>8</v>
      </c>
      <c r="H62">
        <f t="shared" si="6"/>
        <v>0.12</v>
      </c>
      <c r="I62">
        <f t="shared" si="10"/>
        <v>500</v>
      </c>
      <c r="J62" s="7">
        <f t="shared" si="11"/>
        <v>60</v>
      </c>
      <c r="K62" s="8">
        <f t="shared" si="12"/>
        <v>470.24999999999994</v>
      </c>
    </row>
    <row r="63" spans="1:11">
      <c r="A63" t="str">
        <f>'Stat RAW'!A63</f>
        <v>keyword62</v>
      </c>
      <c r="B63">
        <f t="shared" si="0"/>
        <v>0</v>
      </c>
      <c r="C63">
        <f t="shared" si="8"/>
        <v>0</v>
      </c>
      <c r="D63">
        <f t="shared" si="2"/>
        <v>3600</v>
      </c>
      <c r="E63">
        <f t="shared" si="3"/>
        <v>1000</v>
      </c>
      <c r="F63" s="6" t="str">
        <f t="shared" si="9"/>
        <v>$13.81</v>
      </c>
      <c r="G63">
        <f t="shared" si="5"/>
        <v>8</v>
      </c>
      <c r="H63">
        <f t="shared" si="6"/>
        <v>0.12</v>
      </c>
      <c r="I63" t="str">
        <f t="shared" si="10"/>
        <v/>
      </c>
      <c r="J63" s="7">
        <f t="shared" si="11"/>
        <v>0</v>
      </c>
      <c r="K63" s="8">
        <f t="shared" si="12"/>
        <v>0</v>
      </c>
    </row>
    <row r="64" spans="1:11">
      <c r="A64" t="str">
        <f>'Stat RAW'!A64</f>
        <v>keyword63</v>
      </c>
      <c r="B64">
        <f t="shared" si="0"/>
        <v>0</v>
      </c>
      <c r="C64">
        <f t="shared" si="8"/>
        <v>0</v>
      </c>
      <c r="D64">
        <f t="shared" si="2"/>
        <v>170</v>
      </c>
      <c r="E64">
        <f t="shared" si="3"/>
        <v>50</v>
      </c>
      <c r="F64" s="6" t="str">
        <f t="shared" si="9"/>
        <v>$0.00</v>
      </c>
      <c r="G64">
        <f t="shared" si="5"/>
        <v>7</v>
      </c>
      <c r="H64">
        <f t="shared" si="6"/>
        <v>0.14000000000000001</v>
      </c>
      <c r="I64" t="str">
        <f t="shared" si="10"/>
        <v/>
      </c>
      <c r="J64" s="7">
        <f t="shared" si="11"/>
        <v>0</v>
      </c>
      <c r="K64" s="8">
        <f t="shared" si="12"/>
        <v>0</v>
      </c>
    </row>
    <row r="65" spans="1:11">
      <c r="A65" t="str">
        <f>'Stat RAW'!A65</f>
        <v>keyword64</v>
      </c>
      <c r="B65">
        <f t="shared" si="0"/>
        <v>0</v>
      </c>
      <c r="C65">
        <f t="shared" si="8"/>
        <v>0</v>
      </c>
      <c r="D65">
        <f t="shared" si="2"/>
        <v>50</v>
      </c>
      <c r="E65">
        <f t="shared" si="3"/>
        <v>10</v>
      </c>
      <c r="F65" s="6" t="str">
        <f t="shared" si="9"/>
        <v>$0.00</v>
      </c>
      <c r="G65">
        <f t="shared" si="5"/>
        <v>5</v>
      </c>
      <c r="H65">
        <f t="shared" si="6"/>
        <v>0.2</v>
      </c>
      <c r="I65" t="str">
        <f t="shared" si="10"/>
        <v/>
      </c>
      <c r="J65" s="7">
        <f t="shared" si="11"/>
        <v>0</v>
      </c>
      <c r="K65" s="8">
        <f t="shared" si="12"/>
        <v>0</v>
      </c>
    </row>
    <row r="66" spans="1:11">
      <c r="A66" t="str">
        <f>'Stat RAW'!A66</f>
        <v>keyword65</v>
      </c>
      <c r="B66">
        <f t="shared" ref="B66:B129" si="13">VLOOKUP(A66,statData,6,FALSE)</f>
        <v>70</v>
      </c>
      <c r="C66" t="str">
        <f t="shared" si="8"/>
        <v>www.4psmarketing.com/about/our-charities/</v>
      </c>
      <c r="D66">
        <f t="shared" ref="D66:D129" si="14">VLOOKUP(A66,statData,18,FALSE)</f>
        <v>20</v>
      </c>
      <c r="E66">
        <f t="shared" ref="E66:E129" si="15">VLOOKUP(A66,statData,19,FALSE)</f>
        <v>10</v>
      </c>
      <c r="F66" s="6" t="str">
        <f t="shared" si="9"/>
        <v>$0.00</v>
      </c>
      <c r="G66">
        <f t="shared" ref="G66:G129" si="16">IF(ISERROR(VLOOKUP(A66,GWT,2,FALSE)),0,VLOOKUP(A66,GWT,2,FALSE))</f>
        <v>5</v>
      </c>
      <c r="H66">
        <f t="shared" ref="H66:H129" si="17">IF(ISERROR(VLOOKUP(A66,GWT,4,FALSE)),0,VLOOKUP(A66,GWT,4,FALSE))</f>
        <v>0.2</v>
      </c>
      <c r="I66">
        <f t="shared" si="10"/>
        <v>500</v>
      </c>
      <c r="J66" s="7">
        <f t="shared" si="11"/>
        <v>100</v>
      </c>
      <c r="K66" s="8">
        <f t="shared" si="12"/>
        <v>0</v>
      </c>
    </row>
    <row r="67" spans="1:11">
      <c r="A67" t="str">
        <f>'Stat RAW'!A67</f>
        <v>keyword66</v>
      </c>
      <c r="B67">
        <f t="shared" si="13"/>
        <v>0</v>
      </c>
      <c r="C67">
        <f t="shared" ref="C67:C130" si="18">VLOOKUP(A67,statData,9,FALSE)</f>
        <v>0</v>
      </c>
      <c r="D67">
        <f t="shared" si="14"/>
        <v>3600</v>
      </c>
      <c r="E67">
        <f t="shared" si="15"/>
        <v>1300</v>
      </c>
      <c r="F67" s="6" t="str">
        <f t="shared" ref="F67:F130" si="19">VLOOKUP(A67,statData,20,FALSE)</f>
        <v>$3.23</v>
      </c>
      <c r="G67">
        <f t="shared" si="16"/>
        <v>5</v>
      </c>
      <c r="H67">
        <f t="shared" si="17"/>
        <v>0.2</v>
      </c>
      <c r="I67" t="str">
        <f t="shared" ref="I67:I130" si="20">IF(OR(C67="",C67=0),"",(VLOOKUP(MID(C67,SEARCH("/",C67),LEN(C67)-SEARCH("/",C67)+1),GAData,3,FALSE)))</f>
        <v/>
      </c>
      <c r="J67" s="7">
        <f t="shared" ref="J67:J130" si="21">IF(AND(ISNUMBER(H67),ISNUMBER(I67)),I67*H67,0)</f>
        <v>0</v>
      </c>
      <c r="K67" s="8">
        <f t="shared" ref="K67:K130" si="22">(VALUE(MID(F67,2,LEN(F67)-1))/1.6)*J67</f>
        <v>0</v>
      </c>
    </row>
    <row r="68" spans="1:11">
      <c r="A68" t="str">
        <f>'Stat RAW'!A68</f>
        <v>keyword67</v>
      </c>
      <c r="B68">
        <f t="shared" si="13"/>
        <v>73</v>
      </c>
      <c r="C68" t="str">
        <f t="shared" si="18"/>
        <v>www.4psmarketing.com/</v>
      </c>
      <c r="D68">
        <f t="shared" si="14"/>
        <v>480</v>
      </c>
      <c r="E68">
        <f t="shared" si="15"/>
        <v>260</v>
      </c>
      <c r="F68" s="6" t="str">
        <f t="shared" si="19"/>
        <v>$8.74</v>
      </c>
      <c r="G68">
        <f t="shared" si="16"/>
        <v>3</v>
      </c>
      <c r="H68">
        <f t="shared" si="17"/>
        <v>0.33</v>
      </c>
      <c r="I68">
        <f t="shared" si="20"/>
        <v>6000</v>
      </c>
      <c r="J68" s="7">
        <f t="shared" si="21"/>
        <v>1980</v>
      </c>
      <c r="K68" s="8">
        <f t="shared" si="22"/>
        <v>10815.749999999998</v>
      </c>
    </row>
    <row r="69" spans="1:11">
      <c r="A69" t="str">
        <f>'Stat RAW'!A69</f>
        <v>keyword68</v>
      </c>
      <c r="B69">
        <f t="shared" si="13"/>
        <v>0</v>
      </c>
      <c r="C69">
        <f t="shared" si="18"/>
        <v>0</v>
      </c>
      <c r="D69">
        <f t="shared" si="14"/>
        <v>1300</v>
      </c>
      <c r="E69">
        <f t="shared" si="15"/>
        <v>320</v>
      </c>
      <c r="F69" s="6" t="str">
        <f t="shared" si="19"/>
        <v>$13.41</v>
      </c>
      <c r="G69">
        <f t="shared" si="16"/>
        <v>2</v>
      </c>
      <c r="H69">
        <f t="shared" si="17"/>
        <v>0.5</v>
      </c>
      <c r="I69" t="str">
        <f t="shared" si="20"/>
        <v/>
      </c>
      <c r="J69" s="7">
        <f t="shared" si="21"/>
        <v>0</v>
      </c>
      <c r="K69" s="8">
        <f t="shared" si="22"/>
        <v>0</v>
      </c>
    </row>
    <row r="70" spans="1:11">
      <c r="A70" t="str">
        <f>'Stat RAW'!A70</f>
        <v>keyword69</v>
      </c>
      <c r="B70">
        <f t="shared" si="13"/>
        <v>0</v>
      </c>
      <c r="C70">
        <f t="shared" si="18"/>
        <v>0</v>
      </c>
      <c r="D70">
        <f t="shared" si="14"/>
        <v>1600</v>
      </c>
      <c r="E70">
        <f t="shared" si="15"/>
        <v>140</v>
      </c>
      <c r="F70" s="6" t="str">
        <f t="shared" si="19"/>
        <v>$23.97</v>
      </c>
      <c r="G70">
        <f t="shared" si="16"/>
        <v>2</v>
      </c>
      <c r="H70">
        <f t="shared" si="17"/>
        <v>0.5</v>
      </c>
      <c r="I70" t="str">
        <f t="shared" si="20"/>
        <v/>
      </c>
      <c r="J70" s="7">
        <f t="shared" si="21"/>
        <v>0</v>
      </c>
      <c r="K70" s="8">
        <f t="shared" si="22"/>
        <v>0</v>
      </c>
    </row>
    <row r="71" spans="1:11">
      <c r="A71" t="str">
        <f>'Stat RAW'!A71</f>
        <v>keyword70</v>
      </c>
      <c r="B71">
        <f t="shared" si="13"/>
        <v>0</v>
      </c>
      <c r="C71">
        <f t="shared" si="18"/>
        <v>0</v>
      </c>
      <c r="D71">
        <f t="shared" si="14"/>
        <v>880</v>
      </c>
      <c r="E71">
        <f t="shared" si="15"/>
        <v>70</v>
      </c>
      <c r="F71" s="6" t="str">
        <f t="shared" si="19"/>
        <v>$5.12</v>
      </c>
      <c r="G71">
        <f t="shared" si="16"/>
        <v>2</v>
      </c>
      <c r="H71">
        <f t="shared" si="17"/>
        <v>0.5</v>
      </c>
      <c r="I71" t="str">
        <f t="shared" si="20"/>
        <v/>
      </c>
      <c r="J71" s="7">
        <f t="shared" si="21"/>
        <v>0</v>
      </c>
      <c r="K71" s="8">
        <f t="shared" si="22"/>
        <v>0</v>
      </c>
    </row>
    <row r="72" spans="1:11">
      <c r="A72" t="str">
        <f>'Stat RAW'!A72</f>
        <v>keyword71</v>
      </c>
      <c r="B72">
        <f t="shared" si="13"/>
        <v>0</v>
      </c>
      <c r="C72">
        <f t="shared" si="18"/>
        <v>0</v>
      </c>
      <c r="D72">
        <f t="shared" si="14"/>
        <v>3600</v>
      </c>
      <c r="E72">
        <f t="shared" si="15"/>
        <v>590</v>
      </c>
      <c r="F72" s="6" t="str">
        <f t="shared" si="19"/>
        <v>$28.26</v>
      </c>
      <c r="G72">
        <f t="shared" si="16"/>
        <v>2</v>
      </c>
      <c r="H72">
        <f t="shared" si="17"/>
        <v>0.5</v>
      </c>
      <c r="I72" t="str">
        <f t="shared" si="20"/>
        <v/>
      </c>
      <c r="J72" s="7">
        <f t="shared" si="21"/>
        <v>0</v>
      </c>
      <c r="K72" s="8">
        <f t="shared" si="22"/>
        <v>0</v>
      </c>
    </row>
    <row r="73" spans="1:11">
      <c r="A73" t="str">
        <f>'Stat RAW'!A73</f>
        <v>keyword72</v>
      </c>
      <c r="B73">
        <f t="shared" si="13"/>
        <v>70</v>
      </c>
      <c r="C73" t="str">
        <f t="shared" si="18"/>
        <v>www.4psmarketing.com/about/training/</v>
      </c>
      <c r="D73">
        <f t="shared" si="14"/>
        <v>1000</v>
      </c>
      <c r="E73">
        <f t="shared" si="15"/>
        <v>210</v>
      </c>
      <c r="F73" s="6" t="str">
        <f t="shared" si="19"/>
        <v>$13.24</v>
      </c>
      <c r="G73">
        <f t="shared" si="16"/>
        <v>2</v>
      </c>
      <c r="H73">
        <f t="shared" si="17"/>
        <v>0.5</v>
      </c>
      <c r="I73">
        <f t="shared" si="20"/>
        <v>500</v>
      </c>
      <c r="J73" s="7">
        <f t="shared" si="21"/>
        <v>250</v>
      </c>
      <c r="K73" s="8">
        <f t="shared" si="22"/>
        <v>2068.75</v>
      </c>
    </row>
    <row r="74" spans="1:11">
      <c r="A74" t="str">
        <f>'Stat RAW'!A74</f>
        <v>keyword73</v>
      </c>
      <c r="B74">
        <f t="shared" si="13"/>
        <v>0</v>
      </c>
      <c r="C74">
        <f t="shared" si="18"/>
        <v>0</v>
      </c>
      <c r="D74">
        <f t="shared" si="14"/>
        <v>1000</v>
      </c>
      <c r="E74">
        <f t="shared" si="15"/>
        <v>50</v>
      </c>
      <c r="F74" s="6" t="str">
        <f t="shared" si="19"/>
        <v>$6.66</v>
      </c>
      <c r="G74">
        <f t="shared" si="16"/>
        <v>2</v>
      </c>
      <c r="H74">
        <f t="shared" si="17"/>
        <v>0.5</v>
      </c>
      <c r="I74" t="str">
        <f t="shared" si="20"/>
        <v/>
      </c>
      <c r="J74" s="7">
        <f t="shared" si="21"/>
        <v>0</v>
      </c>
      <c r="K74" s="8">
        <f t="shared" si="22"/>
        <v>0</v>
      </c>
    </row>
    <row r="75" spans="1:11">
      <c r="A75" t="str">
        <f>'Stat RAW'!A75</f>
        <v>keyword74</v>
      </c>
      <c r="B75">
        <f t="shared" si="13"/>
        <v>0</v>
      </c>
      <c r="C75">
        <f t="shared" si="18"/>
        <v>0</v>
      </c>
      <c r="D75">
        <f t="shared" si="14"/>
        <v>1000</v>
      </c>
      <c r="E75">
        <f t="shared" si="15"/>
        <v>210</v>
      </c>
      <c r="F75" s="6" t="str">
        <f t="shared" si="19"/>
        <v>$10.02</v>
      </c>
      <c r="G75">
        <f t="shared" si="16"/>
        <v>2</v>
      </c>
      <c r="H75">
        <f t="shared" si="17"/>
        <v>0.5</v>
      </c>
      <c r="I75" t="str">
        <f t="shared" si="20"/>
        <v/>
      </c>
      <c r="J75" s="7">
        <f t="shared" si="21"/>
        <v>0</v>
      </c>
      <c r="K75" s="8">
        <f t="shared" si="22"/>
        <v>0</v>
      </c>
    </row>
    <row r="76" spans="1:11">
      <c r="A76" t="str">
        <f>'Stat RAW'!A76</f>
        <v>keyword75</v>
      </c>
      <c r="B76">
        <f t="shared" si="13"/>
        <v>0</v>
      </c>
      <c r="C76">
        <f t="shared" si="18"/>
        <v>0</v>
      </c>
      <c r="D76">
        <f t="shared" si="14"/>
        <v>70</v>
      </c>
      <c r="E76">
        <f t="shared" si="15"/>
        <v>10</v>
      </c>
      <c r="F76" s="6" t="str">
        <f t="shared" si="19"/>
        <v>$0.00</v>
      </c>
      <c r="G76">
        <f t="shared" si="16"/>
        <v>1</v>
      </c>
      <c r="H76">
        <f t="shared" si="17"/>
        <v>1</v>
      </c>
      <c r="I76" t="str">
        <f t="shared" si="20"/>
        <v/>
      </c>
      <c r="J76" s="7">
        <f t="shared" si="21"/>
        <v>0</v>
      </c>
      <c r="K76" s="8">
        <f t="shared" si="22"/>
        <v>0</v>
      </c>
    </row>
    <row r="77" spans="1:11">
      <c r="A77" t="str">
        <f>'Stat RAW'!A77</f>
        <v>keyword76</v>
      </c>
      <c r="B77">
        <f t="shared" si="13"/>
        <v>0</v>
      </c>
      <c r="C77">
        <f t="shared" si="18"/>
        <v>0</v>
      </c>
      <c r="D77">
        <f t="shared" si="14"/>
        <v>20</v>
      </c>
      <c r="E77">
        <f t="shared" si="15"/>
        <v>10</v>
      </c>
      <c r="F77" s="6" t="str">
        <f t="shared" si="19"/>
        <v>$0.00</v>
      </c>
      <c r="G77">
        <f t="shared" si="16"/>
        <v>1</v>
      </c>
      <c r="H77">
        <f t="shared" si="17"/>
        <v>1</v>
      </c>
      <c r="I77" t="str">
        <f t="shared" si="20"/>
        <v/>
      </c>
      <c r="J77" s="7">
        <f t="shared" si="21"/>
        <v>0</v>
      </c>
      <c r="K77" s="8">
        <f t="shared" si="22"/>
        <v>0</v>
      </c>
    </row>
    <row r="78" spans="1:11">
      <c r="A78" t="str">
        <f>'Stat RAW'!A78</f>
        <v>keyword77</v>
      </c>
      <c r="B78">
        <f t="shared" si="13"/>
        <v>0</v>
      </c>
      <c r="C78">
        <f t="shared" si="18"/>
        <v>0</v>
      </c>
      <c r="D78">
        <f t="shared" si="14"/>
        <v>10</v>
      </c>
      <c r="E78">
        <f t="shared" si="15"/>
        <v>10</v>
      </c>
      <c r="F78" s="6" t="str">
        <f t="shared" si="19"/>
        <v>$0.00</v>
      </c>
      <c r="G78">
        <f t="shared" si="16"/>
        <v>1</v>
      </c>
      <c r="H78">
        <f t="shared" si="17"/>
        <v>1</v>
      </c>
      <c r="I78" t="str">
        <f t="shared" si="20"/>
        <v/>
      </c>
      <c r="J78" s="7">
        <f t="shared" si="21"/>
        <v>0</v>
      </c>
      <c r="K78" s="8">
        <f t="shared" si="22"/>
        <v>0</v>
      </c>
    </row>
    <row r="79" spans="1:11">
      <c r="A79" t="str">
        <f>'Stat RAW'!A79</f>
        <v>keyword78</v>
      </c>
      <c r="B79">
        <f t="shared" si="13"/>
        <v>0</v>
      </c>
      <c r="C79">
        <f t="shared" si="18"/>
        <v>0</v>
      </c>
      <c r="D79">
        <f t="shared" si="14"/>
        <v>1600</v>
      </c>
      <c r="E79">
        <f t="shared" si="15"/>
        <v>90</v>
      </c>
      <c r="F79" s="6" t="str">
        <f t="shared" si="19"/>
        <v>$10.34</v>
      </c>
      <c r="G79">
        <f t="shared" si="16"/>
        <v>1</v>
      </c>
      <c r="H79">
        <f t="shared" si="17"/>
        <v>1</v>
      </c>
      <c r="I79" t="str">
        <f t="shared" si="20"/>
        <v/>
      </c>
      <c r="J79" s="7">
        <f t="shared" si="21"/>
        <v>0</v>
      </c>
      <c r="K79" s="8">
        <f t="shared" si="22"/>
        <v>0</v>
      </c>
    </row>
    <row r="80" spans="1:11">
      <c r="A80" t="str">
        <f>'Stat RAW'!A80</f>
        <v>keyword79</v>
      </c>
      <c r="B80">
        <f t="shared" si="13"/>
        <v>0</v>
      </c>
      <c r="C80">
        <f t="shared" si="18"/>
        <v>0</v>
      </c>
      <c r="D80">
        <f t="shared" si="14"/>
        <v>390</v>
      </c>
      <c r="E80">
        <f t="shared" si="15"/>
        <v>50</v>
      </c>
      <c r="F80" s="6" t="str">
        <f t="shared" si="19"/>
        <v>$0.00</v>
      </c>
      <c r="G80">
        <f t="shared" si="16"/>
        <v>1</v>
      </c>
      <c r="H80">
        <f t="shared" si="17"/>
        <v>1</v>
      </c>
      <c r="I80" t="str">
        <f t="shared" si="20"/>
        <v/>
      </c>
      <c r="J80" s="7">
        <f t="shared" si="21"/>
        <v>0</v>
      </c>
      <c r="K80" s="8">
        <f t="shared" si="22"/>
        <v>0</v>
      </c>
    </row>
    <row r="81" spans="1:11">
      <c r="A81" t="str">
        <f>'Stat RAW'!A81</f>
        <v>keyword80</v>
      </c>
      <c r="B81">
        <f t="shared" si="13"/>
        <v>0</v>
      </c>
      <c r="C81">
        <f t="shared" si="18"/>
        <v>0</v>
      </c>
      <c r="D81">
        <f t="shared" si="14"/>
        <v>2400</v>
      </c>
      <c r="E81">
        <f t="shared" si="15"/>
        <v>260</v>
      </c>
      <c r="F81" s="6" t="str">
        <f t="shared" si="19"/>
        <v>$1.49</v>
      </c>
      <c r="G81">
        <f t="shared" si="16"/>
        <v>1</v>
      </c>
      <c r="H81">
        <f t="shared" si="17"/>
        <v>1</v>
      </c>
      <c r="I81" t="str">
        <f t="shared" si="20"/>
        <v/>
      </c>
      <c r="J81" s="7">
        <f t="shared" si="21"/>
        <v>0</v>
      </c>
      <c r="K81" s="8">
        <f t="shared" si="22"/>
        <v>0</v>
      </c>
    </row>
    <row r="82" spans="1:11">
      <c r="A82" t="str">
        <f>'Stat RAW'!A82</f>
        <v>keyword81</v>
      </c>
      <c r="B82">
        <f t="shared" si="13"/>
        <v>0</v>
      </c>
      <c r="C82">
        <f t="shared" si="18"/>
        <v>0</v>
      </c>
      <c r="D82">
        <f t="shared" si="14"/>
        <v>320</v>
      </c>
      <c r="E82">
        <f t="shared" si="15"/>
        <v>40</v>
      </c>
      <c r="F82" s="6" t="str">
        <f t="shared" si="19"/>
        <v>$4.24</v>
      </c>
      <c r="G82">
        <f t="shared" si="16"/>
        <v>1</v>
      </c>
      <c r="H82">
        <f t="shared" si="17"/>
        <v>1</v>
      </c>
      <c r="I82" t="str">
        <f t="shared" si="20"/>
        <v/>
      </c>
      <c r="J82" s="7">
        <f t="shared" si="21"/>
        <v>0</v>
      </c>
      <c r="K82" s="8">
        <f t="shared" si="22"/>
        <v>0</v>
      </c>
    </row>
    <row r="83" spans="1:11">
      <c r="A83" t="str">
        <f>'Stat RAW'!A83</f>
        <v>keyword82</v>
      </c>
      <c r="B83">
        <f t="shared" si="13"/>
        <v>0</v>
      </c>
      <c r="C83">
        <f t="shared" si="18"/>
        <v>0</v>
      </c>
      <c r="D83">
        <f t="shared" si="14"/>
        <v>480</v>
      </c>
      <c r="E83">
        <f t="shared" si="15"/>
        <v>70</v>
      </c>
      <c r="F83" s="6" t="str">
        <f t="shared" si="19"/>
        <v>$0.00</v>
      </c>
      <c r="G83">
        <f t="shared" si="16"/>
        <v>1</v>
      </c>
      <c r="H83">
        <f t="shared" si="17"/>
        <v>1</v>
      </c>
      <c r="I83" t="str">
        <f t="shared" si="20"/>
        <v/>
      </c>
      <c r="J83" s="7">
        <f t="shared" si="21"/>
        <v>0</v>
      </c>
      <c r="K83" s="8">
        <f t="shared" si="22"/>
        <v>0</v>
      </c>
    </row>
    <row r="84" spans="1:11">
      <c r="A84" t="str">
        <f>'Stat RAW'!A84</f>
        <v>keyword83</v>
      </c>
      <c r="B84">
        <f t="shared" si="13"/>
        <v>0</v>
      </c>
      <c r="C84">
        <f t="shared" si="18"/>
        <v>0</v>
      </c>
      <c r="D84">
        <f t="shared" si="14"/>
        <v>5400</v>
      </c>
      <c r="E84">
        <f t="shared" si="15"/>
        <v>880</v>
      </c>
      <c r="F84" s="6" t="str">
        <f t="shared" si="19"/>
        <v>$11.77</v>
      </c>
      <c r="G84">
        <f t="shared" si="16"/>
        <v>1</v>
      </c>
      <c r="H84">
        <f t="shared" si="17"/>
        <v>1</v>
      </c>
      <c r="I84" t="str">
        <f t="shared" si="20"/>
        <v/>
      </c>
      <c r="J84" s="7">
        <f t="shared" si="21"/>
        <v>0</v>
      </c>
      <c r="K84" s="8">
        <f t="shared" si="22"/>
        <v>0</v>
      </c>
    </row>
    <row r="85" spans="1:11">
      <c r="A85" t="str">
        <f>'Stat RAW'!A85</f>
        <v>keyword84</v>
      </c>
      <c r="B85">
        <f t="shared" si="13"/>
        <v>0</v>
      </c>
      <c r="C85">
        <f t="shared" si="18"/>
        <v>0</v>
      </c>
      <c r="D85">
        <f t="shared" si="14"/>
        <v>5400</v>
      </c>
      <c r="E85">
        <f t="shared" si="15"/>
        <v>590</v>
      </c>
      <c r="F85" s="6" t="str">
        <f t="shared" si="19"/>
        <v>$5.19</v>
      </c>
      <c r="G85">
        <f t="shared" si="16"/>
        <v>1</v>
      </c>
      <c r="H85">
        <f t="shared" si="17"/>
        <v>1</v>
      </c>
      <c r="I85" t="str">
        <f t="shared" si="20"/>
        <v/>
      </c>
      <c r="J85" s="7">
        <f t="shared" si="21"/>
        <v>0</v>
      </c>
      <c r="K85" s="8">
        <f t="shared" si="22"/>
        <v>0</v>
      </c>
    </row>
    <row r="86" spans="1:11">
      <c r="A86" t="str">
        <f>'Stat RAW'!A86</f>
        <v>keyword85</v>
      </c>
      <c r="B86">
        <f t="shared" si="13"/>
        <v>0</v>
      </c>
      <c r="C86">
        <f t="shared" si="18"/>
        <v>0</v>
      </c>
      <c r="D86">
        <f t="shared" si="14"/>
        <v>40</v>
      </c>
      <c r="E86">
        <f t="shared" si="15"/>
        <v>10</v>
      </c>
      <c r="F86" s="6" t="str">
        <f t="shared" si="19"/>
        <v>$0.00</v>
      </c>
      <c r="G86">
        <f t="shared" si="16"/>
        <v>1398</v>
      </c>
      <c r="H86">
        <f t="shared" si="17"/>
        <v>0</v>
      </c>
      <c r="I86" t="str">
        <f t="shared" si="20"/>
        <v/>
      </c>
      <c r="J86" s="7">
        <f t="shared" si="21"/>
        <v>0</v>
      </c>
      <c r="K86" s="8">
        <f t="shared" si="22"/>
        <v>0</v>
      </c>
    </row>
    <row r="87" spans="1:11">
      <c r="A87" t="str">
        <f>'Stat RAW'!A87</f>
        <v>keyword86</v>
      </c>
      <c r="B87">
        <f t="shared" si="13"/>
        <v>0</v>
      </c>
      <c r="C87">
        <f t="shared" si="18"/>
        <v>0</v>
      </c>
      <c r="D87">
        <f t="shared" si="14"/>
        <v>1000</v>
      </c>
      <c r="E87">
        <f t="shared" si="15"/>
        <v>50</v>
      </c>
      <c r="F87" s="6" t="str">
        <f t="shared" si="19"/>
        <v>$10.96</v>
      </c>
      <c r="G87">
        <f t="shared" si="16"/>
        <v>684</v>
      </c>
      <c r="H87">
        <f t="shared" si="17"/>
        <v>0</v>
      </c>
      <c r="I87" t="str">
        <f t="shared" si="20"/>
        <v/>
      </c>
      <c r="J87" s="7">
        <f t="shared" si="21"/>
        <v>0</v>
      </c>
      <c r="K87" s="8">
        <f t="shared" si="22"/>
        <v>0</v>
      </c>
    </row>
    <row r="88" spans="1:11">
      <c r="A88" t="str">
        <f>'Stat RAW'!A88</f>
        <v>keyword87</v>
      </c>
      <c r="B88">
        <f t="shared" si="13"/>
        <v>0</v>
      </c>
      <c r="C88">
        <f t="shared" si="18"/>
        <v>0</v>
      </c>
      <c r="D88">
        <f t="shared" si="14"/>
        <v>480</v>
      </c>
      <c r="E88">
        <f t="shared" si="15"/>
        <v>170</v>
      </c>
      <c r="F88" s="6" t="str">
        <f t="shared" si="19"/>
        <v>$15.03</v>
      </c>
      <c r="G88">
        <f t="shared" si="16"/>
        <v>576</v>
      </c>
      <c r="H88">
        <f t="shared" si="17"/>
        <v>0</v>
      </c>
      <c r="I88" t="str">
        <f t="shared" si="20"/>
        <v/>
      </c>
      <c r="J88" s="7">
        <f t="shared" si="21"/>
        <v>0</v>
      </c>
      <c r="K88" s="8">
        <f t="shared" si="22"/>
        <v>0</v>
      </c>
    </row>
    <row r="89" spans="1:11">
      <c r="A89" t="str">
        <f>'Stat RAW'!A89</f>
        <v>keyword88</v>
      </c>
      <c r="B89">
        <f t="shared" si="13"/>
        <v>0</v>
      </c>
      <c r="C89">
        <f t="shared" si="18"/>
        <v>0</v>
      </c>
      <c r="D89">
        <f t="shared" si="14"/>
        <v>30</v>
      </c>
      <c r="E89">
        <f t="shared" si="15"/>
        <v>10</v>
      </c>
      <c r="F89" s="6" t="str">
        <f t="shared" si="19"/>
        <v>$16.38</v>
      </c>
      <c r="G89">
        <f t="shared" si="16"/>
        <v>526</v>
      </c>
      <c r="H89">
        <f t="shared" si="17"/>
        <v>0</v>
      </c>
      <c r="I89" t="str">
        <f t="shared" si="20"/>
        <v/>
      </c>
      <c r="J89" s="7">
        <f t="shared" si="21"/>
        <v>0</v>
      </c>
      <c r="K89" s="8">
        <f t="shared" si="22"/>
        <v>0</v>
      </c>
    </row>
    <row r="90" spans="1:11">
      <c r="A90" t="str">
        <f>'Stat RAW'!A90</f>
        <v>keyword89</v>
      </c>
      <c r="B90">
        <f t="shared" si="13"/>
        <v>0</v>
      </c>
      <c r="C90">
        <f t="shared" si="18"/>
        <v>0</v>
      </c>
      <c r="D90">
        <f t="shared" si="14"/>
        <v>590</v>
      </c>
      <c r="E90">
        <f t="shared" si="15"/>
        <v>140</v>
      </c>
      <c r="F90" s="6" t="str">
        <f t="shared" si="19"/>
        <v>$3.77</v>
      </c>
      <c r="G90">
        <f t="shared" si="16"/>
        <v>515</v>
      </c>
      <c r="H90">
        <f t="shared" si="17"/>
        <v>0</v>
      </c>
      <c r="I90" t="str">
        <f t="shared" si="20"/>
        <v/>
      </c>
      <c r="J90" s="7">
        <f t="shared" si="21"/>
        <v>0</v>
      </c>
      <c r="K90" s="8">
        <f t="shared" si="22"/>
        <v>0</v>
      </c>
    </row>
    <row r="91" spans="1:11">
      <c r="A91" t="str">
        <f>'Stat RAW'!A91</f>
        <v>keyword90</v>
      </c>
      <c r="B91">
        <f t="shared" si="13"/>
        <v>58</v>
      </c>
      <c r="C91" t="str">
        <f t="shared" si="18"/>
        <v>www.4psmarketing.com/our-expertise/education/</v>
      </c>
      <c r="D91">
        <f t="shared" si="14"/>
        <v>10</v>
      </c>
      <c r="E91">
        <f t="shared" si="15"/>
        <v>10</v>
      </c>
      <c r="F91" s="6" t="str">
        <f t="shared" si="19"/>
        <v>$0.00</v>
      </c>
      <c r="G91">
        <f t="shared" si="16"/>
        <v>475</v>
      </c>
      <c r="H91">
        <f t="shared" si="17"/>
        <v>0</v>
      </c>
      <c r="I91">
        <f t="shared" si="20"/>
        <v>500</v>
      </c>
      <c r="J91" s="7">
        <f t="shared" si="21"/>
        <v>0</v>
      </c>
      <c r="K91" s="8">
        <f t="shared" si="22"/>
        <v>0</v>
      </c>
    </row>
    <row r="92" spans="1:11">
      <c r="A92" t="str">
        <f>'Stat RAW'!A92</f>
        <v>keyword91</v>
      </c>
      <c r="B92">
        <f t="shared" si="13"/>
        <v>0</v>
      </c>
      <c r="C92">
        <f t="shared" si="18"/>
        <v>0</v>
      </c>
      <c r="D92">
        <f t="shared" si="14"/>
        <v>30</v>
      </c>
      <c r="E92">
        <f t="shared" si="15"/>
        <v>10</v>
      </c>
      <c r="F92" s="6" t="str">
        <f t="shared" si="19"/>
        <v>$0.00</v>
      </c>
      <c r="G92">
        <f t="shared" si="16"/>
        <v>369</v>
      </c>
      <c r="H92">
        <f t="shared" si="17"/>
        <v>0</v>
      </c>
      <c r="I92" t="str">
        <f t="shared" si="20"/>
        <v/>
      </c>
      <c r="J92" s="7">
        <f t="shared" si="21"/>
        <v>0</v>
      </c>
      <c r="K92" s="8">
        <f t="shared" si="22"/>
        <v>0</v>
      </c>
    </row>
    <row r="93" spans="1:11">
      <c r="A93" t="str">
        <f>'Stat RAW'!A93</f>
        <v>keyword92</v>
      </c>
      <c r="B93">
        <f t="shared" si="13"/>
        <v>0</v>
      </c>
      <c r="C93">
        <f t="shared" si="18"/>
        <v>0</v>
      </c>
      <c r="D93">
        <f t="shared" si="14"/>
        <v>10</v>
      </c>
      <c r="E93">
        <f t="shared" si="15"/>
        <v>10</v>
      </c>
      <c r="F93" s="6" t="str">
        <f t="shared" si="19"/>
        <v>$0.00</v>
      </c>
      <c r="G93">
        <f t="shared" si="16"/>
        <v>365</v>
      </c>
      <c r="H93">
        <f t="shared" si="17"/>
        <v>0</v>
      </c>
      <c r="I93" t="str">
        <f t="shared" si="20"/>
        <v/>
      </c>
      <c r="J93" s="7">
        <f t="shared" si="21"/>
        <v>0</v>
      </c>
      <c r="K93" s="8">
        <f t="shared" si="22"/>
        <v>0</v>
      </c>
    </row>
    <row r="94" spans="1:11">
      <c r="A94" t="str">
        <f>'Stat RAW'!A94</f>
        <v>keyword93</v>
      </c>
      <c r="B94">
        <f t="shared" si="13"/>
        <v>0</v>
      </c>
      <c r="C94">
        <f t="shared" si="18"/>
        <v>0</v>
      </c>
      <c r="D94">
        <f t="shared" si="14"/>
        <v>1900</v>
      </c>
      <c r="E94">
        <f t="shared" si="15"/>
        <v>140</v>
      </c>
      <c r="F94" s="6" t="str">
        <f t="shared" si="19"/>
        <v>$3.15</v>
      </c>
      <c r="G94">
        <f t="shared" si="16"/>
        <v>265</v>
      </c>
      <c r="H94">
        <f t="shared" si="17"/>
        <v>0</v>
      </c>
      <c r="I94" t="str">
        <f t="shared" si="20"/>
        <v/>
      </c>
      <c r="J94" s="7">
        <f t="shared" si="21"/>
        <v>0</v>
      </c>
      <c r="K94" s="8">
        <f t="shared" si="22"/>
        <v>0</v>
      </c>
    </row>
    <row r="95" spans="1:11">
      <c r="A95" t="str">
        <f>'Stat RAW'!A95</f>
        <v>keyword94</v>
      </c>
      <c r="B95">
        <f t="shared" si="13"/>
        <v>0</v>
      </c>
      <c r="C95">
        <f t="shared" si="18"/>
        <v>0</v>
      </c>
      <c r="D95">
        <f t="shared" si="14"/>
        <v>90</v>
      </c>
      <c r="E95">
        <f t="shared" si="15"/>
        <v>10</v>
      </c>
      <c r="F95" s="6" t="str">
        <f t="shared" si="19"/>
        <v>$0.00</v>
      </c>
      <c r="G95">
        <f t="shared" si="16"/>
        <v>258</v>
      </c>
      <c r="H95">
        <f t="shared" si="17"/>
        <v>0</v>
      </c>
      <c r="I95" t="str">
        <f t="shared" si="20"/>
        <v/>
      </c>
      <c r="J95" s="7">
        <f t="shared" si="21"/>
        <v>0</v>
      </c>
      <c r="K95" s="8">
        <f t="shared" si="22"/>
        <v>0</v>
      </c>
    </row>
    <row r="96" spans="1:11">
      <c r="A96" t="str">
        <f>'Stat RAW'!A96</f>
        <v>keyword95</v>
      </c>
      <c r="B96">
        <f t="shared" si="13"/>
        <v>0</v>
      </c>
      <c r="C96">
        <f t="shared" si="18"/>
        <v>0</v>
      </c>
      <c r="D96">
        <f t="shared" si="14"/>
        <v>50</v>
      </c>
      <c r="E96">
        <f t="shared" si="15"/>
        <v>20</v>
      </c>
      <c r="F96" s="6" t="str">
        <f t="shared" si="19"/>
        <v>$0.00</v>
      </c>
      <c r="G96">
        <f t="shared" si="16"/>
        <v>245</v>
      </c>
      <c r="H96">
        <f t="shared" si="17"/>
        <v>0</v>
      </c>
      <c r="I96" t="str">
        <f t="shared" si="20"/>
        <v/>
      </c>
      <c r="J96" s="7">
        <f t="shared" si="21"/>
        <v>0</v>
      </c>
      <c r="K96" s="8">
        <f t="shared" si="22"/>
        <v>0</v>
      </c>
    </row>
    <row r="97" spans="1:11">
      <c r="A97" t="str">
        <f>'Stat RAW'!A97</f>
        <v>keyword96</v>
      </c>
      <c r="B97">
        <f t="shared" si="13"/>
        <v>0</v>
      </c>
      <c r="C97">
        <f t="shared" si="18"/>
        <v>0</v>
      </c>
      <c r="D97">
        <f t="shared" si="14"/>
        <v>390</v>
      </c>
      <c r="E97">
        <f t="shared" si="15"/>
        <v>70</v>
      </c>
      <c r="F97" s="6" t="str">
        <f t="shared" si="19"/>
        <v>$6.36</v>
      </c>
      <c r="G97">
        <f t="shared" si="16"/>
        <v>242</v>
      </c>
      <c r="H97">
        <f t="shared" si="17"/>
        <v>0</v>
      </c>
      <c r="I97" t="str">
        <f t="shared" si="20"/>
        <v/>
      </c>
      <c r="J97" s="7">
        <f t="shared" si="21"/>
        <v>0</v>
      </c>
      <c r="K97" s="8">
        <f t="shared" si="22"/>
        <v>0</v>
      </c>
    </row>
    <row r="98" spans="1:11">
      <c r="A98" t="str">
        <f>'Stat RAW'!A98</f>
        <v>keyword97</v>
      </c>
      <c r="B98">
        <f t="shared" si="13"/>
        <v>0</v>
      </c>
      <c r="C98">
        <f t="shared" si="18"/>
        <v>0</v>
      </c>
      <c r="D98">
        <f t="shared" si="14"/>
        <v>6600</v>
      </c>
      <c r="E98">
        <f t="shared" si="15"/>
        <v>880</v>
      </c>
      <c r="F98" s="6" t="str">
        <f t="shared" si="19"/>
        <v>$3.28</v>
      </c>
      <c r="G98">
        <f t="shared" si="16"/>
        <v>231</v>
      </c>
      <c r="H98">
        <f t="shared" si="17"/>
        <v>0</v>
      </c>
      <c r="I98" t="str">
        <f t="shared" si="20"/>
        <v/>
      </c>
      <c r="J98" s="7">
        <f t="shared" si="21"/>
        <v>0</v>
      </c>
      <c r="K98" s="8">
        <f t="shared" si="22"/>
        <v>0</v>
      </c>
    </row>
    <row r="99" spans="1:11">
      <c r="A99" t="str">
        <f>'Stat RAW'!A99</f>
        <v>keyword98</v>
      </c>
      <c r="B99">
        <f t="shared" si="13"/>
        <v>0</v>
      </c>
      <c r="C99">
        <f t="shared" si="18"/>
        <v>0</v>
      </c>
      <c r="D99">
        <f t="shared" si="14"/>
        <v>70</v>
      </c>
      <c r="E99">
        <f t="shared" si="15"/>
        <v>10</v>
      </c>
      <c r="F99" s="6" t="str">
        <f t="shared" si="19"/>
        <v>$0.00</v>
      </c>
      <c r="G99">
        <f t="shared" si="16"/>
        <v>222</v>
      </c>
      <c r="H99">
        <f t="shared" si="17"/>
        <v>0</v>
      </c>
      <c r="I99" t="str">
        <f t="shared" si="20"/>
        <v/>
      </c>
      <c r="J99" s="7">
        <f t="shared" si="21"/>
        <v>0</v>
      </c>
      <c r="K99" s="8">
        <f t="shared" si="22"/>
        <v>0</v>
      </c>
    </row>
    <row r="100" spans="1:11">
      <c r="A100" t="str">
        <f>'Stat RAW'!A100</f>
        <v>keyword99</v>
      </c>
      <c r="B100">
        <f t="shared" si="13"/>
        <v>0</v>
      </c>
      <c r="C100">
        <f t="shared" si="18"/>
        <v>0</v>
      </c>
      <c r="D100">
        <f t="shared" si="14"/>
        <v>70</v>
      </c>
      <c r="E100">
        <f t="shared" si="15"/>
        <v>20</v>
      </c>
      <c r="F100" s="6" t="str">
        <f t="shared" si="19"/>
        <v>$0.00</v>
      </c>
      <c r="G100">
        <f t="shared" si="16"/>
        <v>213</v>
      </c>
      <c r="H100">
        <f t="shared" si="17"/>
        <v>0</v>
      </c>
      <c r="I100" t="str">
        <f t="shared" si="20"/>
        <v/>
      </c>
      <c r="J100" s="7">
        <f t="shared" si="21"/>
        <v>0</v>
      </c>
      <c r="K100" s="8">
        <f t="shared" si="22"/>
        <v>0</v>
      </c>
    </row>
    <row r="101" spans="1:11">
      <c r="A101" t="str">
        <f>'Stat RAW'!A101</f>
        <v>keyword100</v>
      </c>
      <c r="B101">
        <f t="shared" si="13"/>
        <v>0</v>
      </c>
      <c r="C101">
        <f t="shared" si="18"/>
        <v>0</v>
      </c>
      <c r="D101">
        <f t="shared" si="14"/>
        <v>30</v>
      </c>
      <c r="E101">
        <f t="shared" si="15"/>
        <v>10</v>
      </c>
      <c r="F101" s="6" t="str">
        <f t="shared" si="19"/>
        <v>$0.75</v>
      </c>
      <c r="G101">
        <f t="shared" si="16"/>
        <v>213</v>
      </c>
      <c r="H101">
        <f t="shared" si="17"/>
        <v>0</v>
      </c>
      <c r="I101" t="str">
        <f t="shared" si="20"/>
        <v/>
      </c>
      <c r="J101" s="7">
        <f t="shared" si="21"/>
        <v>0</v>
      </c>
      <c r="K101" s="8">
        <f t="shared" si="22"/>
        <v>0</v>
      </c>
    </row>
    <row r="102" spans="1:11">
      <c r="A102" t="str">
        <f>'Stat RAW'!A102</f>
        <v>keyword101</v>
      </c>
      <c r="B102">
        <f t="shared" si="13"/>
        <v>0</v>
      </c>
      <c r="C102">
        <f t="shared" si="18"/>
        <v>0</v>
      </c>
      <c r="D102">
        <f t="shared" si="14"/>
        <v>10</v>
      </c>
      <c r="E102">
        <f t="shared" si="15"/>
        <v>10</v>
      </c>
      <c r="F102" s="6" t="str">
        <f t="shared" si="19"/>
        <v>$0.00</v>
      </c>
      <c r="G102">
        <f t="shared" si="16"/>
        <v>196</v>
      </c>
      <c r="H102">
        <f t="shared" si="17"/>
        <v>0</v>
      </c>
      <c r="I102" t="str">
        <f t="shared" si="20"/>
        <v/>
      </c>
      <c r="J102" s="7">
        <f t="shared" si="21"/>
        <v>0</v>
      </c>
      <c r="K102" s="8">
        <f t="shared" si="22"/>
        <v>0</v>
      </c>
    </row>
    <row r="103" spans="1:11">
      <c r="A103" t="str">
        <f>'Stat RAW'!A103</f>
        <v>keyword102</v>
      </c>
      <c r="B103">
        <f t="shared" si="13"/>
        <v>0</v>
      </c>
      <c r="C103">
        <f t="shared" si="18"/>
        <v>0</v>
      </c>
      <c r="D103">
        <f t="shared" si="14"/>
        <v>9900</v>
      </c>
      <c r="E103">
        <f t="shared" si="15"/>
        <v>390</v>
      </c>
      <c r="F103" s="6" t="str">
        <f t="shared" si="19"/>
        <v>$0.35</v>
      </c>
      <c r="G103">
        <f t="shared" si="16"/>
        <v>184</v>
      </c>
      <c r="H103">
        <f t="shared" si="17"/>
        <v>0</v>
      </c>
      <c r="I103" t="str">
        <f t="shared" si="20"/>
        <v/>
      </c>
      <c r="J103" s="7">
        <f t="shared" si="21"/>
        <v>0</v>
      </c>
      <c r="K103" s="8">
        <f t="shared" si="22"/>
        <v>0</v>
      </c>
    </row>
    <row r="104" spans="1:11">
      <c r="A104" t="str">
        <f>'Stat RAW'!A104</f>
        <v>keyword103</v>
      </c>
      <c r="B104">
        <f t="shared" si="13"/>
        <v>0</v>
      </c>
      <c r="C104">
        <f t="shared" si="18"/>
        <v>0</v>
      </c>
      <c r="D104">
        <f t="shared" si="14"/>
        <v>90</v>
      </c>
      <c r="E104">
        <f t="shared" si="15"/>
        <v>10</v>
      </c>
      <c r="F104" s="6" t="str">
        <f t="shared" si="19"/>
        <v>$0.00</v>
      </c>
      <c r="G104">
        <f t="shared" si="16"/>
        <v>181</v>
      </c>
      <c r="H104">
        <f t="shared" si="17"/>
        <v>0</v>
      </c>
      <c r="I104" t="str">
        <f t="shared" si="20"/>
        <v/>
      </c>
      <c r="J104" s="7">
        <f t="shared" si="21"/>
        <v>0</v>
      </c>
      <c r="K104" s="8">
        <f t="shared" si="22"/>
        <v>0</v>
      </c>
    </row>
    <row r="105" spans="1:11">
      <c r="A105" t="str">
        <f>'Stat RAW'!A105</f>
        <v>keyword104</v>
      </c>
      <c r="B105">
        <f t="shared" si="13"/>
        <v>0</v>
      </c>
      <c r="C105">
        <f t="shared" si="18"/>
        <v>0</v>
      </c>
      <c r="D105">
        <f t="shared" si="14"/>
        <v>14800</v>
      </c>
      <c r="E105">
        <f t="shared" si="15"/>
        <v>5400</v>
      </c>
      <c r="F105" s="6" t="str">
        <f t="shared" si="19"/>
        <v>$0.81</v>
      </c>
      <c r="G105">
        <f t="shared" si="16"/>
        <v>165</v>
      </c>
      <c r="H105">
        <f t="shared" si="17"/>
        <v>0</v>
      </c>
      <c r="I105" t="str">
        <f t="shared" si="20"/>
        <v/>
      </c>
      <c r="J105" s="7">
        <f t="shared" si="21"/>
        <v>0</v>
      </c>
      <c r="K105" s="8">
        <f t="shared" si="22"/>
        <v>0</v>
      </c>
    </row>
    <row r="106" spans="1:11">
      <c r="A106" t="str">
        <f>'Stat RAW'!A106</f>
        <v>keyword105</v>
      </c>
      <c r="B106">
        <f t="shared" si="13"/>
        <v>0</v>
      </c>
      <c r="C106">
        <f t="shared" si="18"/>
        <v>0</v>
      </c>
      <c r="D106">
        <f t="shared" si="14"/>
        <v>20</v>
      </c>
      <c r="E106">
        <f t="shared" si="15"/>
        <v>20</v>
      </c>
      <c r="F106" s="6" t="str">
        <f t="shared" si="19"/>
        <v>$0.00</v>
      </c>
      <c r="G106">
        <f t="shared" si="16"/>
        <v>163</v>
      </c>
      <c r="H106">
        <f t="shared" si="17"/>
        <v>0</v>
      </c>
      <c r="I106" t="str">
        <f t="shared" si="20"/>
        <v/>
      </c>
      <c r="J106" s="7">
        <f t="shared" si="21"/>
        <v>0</v>
      </c>
      <c r="K106" s="8">
        <f t="shared" si="22"/>
        <v>0</v>
      </c>
    </row>
    <row r="107" spans="1:11">
      <c r="A107" t="str">
        <f>'Stat RAW'!A107</f>
        <v>keyword106</v>
      </c>
      <c r="B107">
        <f t="shared" si="13"/>
        <v>0</v>
      </c>
      <c r="C107">
        <f t="shared" si="18"/>
        <v>0</v>
      </c>
      <c r="D107">
        <f t="shared" si="14"/>
        <v>20</v>
      </c>
      <c r="E107">
        <f t="shared" si="15"/>
        <v>10</v>
      </c>
      <c r="F107" s="6" t="str">
        <f t="shared" si="19"/>
        <v>$0.00</v>
      </c>
      <c r="G107">
        <f t="shared" si="16"/>
        <v>157</v>
      </c>
      <c r="H107">
        <f t="shared" si="17"/>
        <v>0</v>
      </c>
      <c r="I107" t="str">
        <f t="shared" si="20"/>
        <v/>
      </c>
      <c r="J107" s="7">
        <f t="shared" si="21"/>
        <v>0</v>
      </c>
      <c r="K107" s="8">
        <f t="shared" si="22"/>
        <v>0</v>
      </c>
    </row>
    <row r="108" spans="1:11">
      <c r="A108" t="str">
        <f>'Stat RAW'!A108</f>
        <v>keyword107</v>
      </c>
      <c r="B108">
        <f t="shared" si="13"/>
        <v>100</v>
      </c>
      <c r="C108" t="str">
        <f t="shared" si="18"/>
        <v>www.4psmarketing.com/our-expertise/food-and-drink/lindt-chocolate/</v>
      </c>
      <c r="D108">
        <f t="shared" si="14"/>
        <v>40</v>
      </c>
      <c r="E108">
        <f t="shared" si="15"/>
        <v>10</v>
      </c>
      <c r="F108" s="6" t="str">
        <f t="shared" si="19"/>
        <v>$0.00</v>
      </c>
      <c r="G108">
        <f t="shared" si="16"/>
        <v>143</v>
      </c>
      <c r="H108">
        <f t="shared" si="17"/>
        <v>0</v>
      </c>
      <c r="I108">
        <f t="shared" si="20"/>
        <v>5000</v>
      </c>
      <c r="J108" s="7">
        <f t="shared" si="21"/>
        <v>0</v>
      </c>
      <c r="K108" s="8">
        <f t="shared" si="22"/>
        <v>0</v>
      </c>
    </row>
    <row r="109" spans="1:11">
      <c r="A109" t="str">
        <f>'Stat RAW'!A109</f>
        <v>keyword108</v>
      </c>
      <c r="B109">
        <f t="shared" si="13"/>
        <v>0</v>
      </c>
      <c r="C109">
        <f t="shared" si="18"/>
        <v>0</v>
      </c>
      <c r="D109">
        <f t="shared" si="14"/>
        <v>20</v>
      </c>
      <c r="E109">
        <f t="shared" si="15"/>
        <v>10</v>
      </c>
      <c r="F109" s="6" t="str">
        <f t="shared" si="19"/>
        <v>$0.00</v>
      </c>
      <c r="G109">
        <f t="shared" si="16"/>
        <v>141</v>
      </c>
      <c r="H109">
        <f t="shared" si="17"/>
        <v>0</v>
      </c>
      <c r="I109" t="str">
        <f t="shared" si="20"/>
        <v/>
      </c>
      <c r="J109" s="7">
        <f t="shared" si="21"/>
        <v>0</v>
      </c>
      <c r="K109" s="8">
        <f t="shared" si="22"/>
        <v>0</v>
      </c>
    </row>
    <row r="110" spans="1:11">
      <c r="A110" t="str">
        <f>'Stat RAW'!A110</f>
        <v>keyword109</v>
      </c>
      <c r="B110">
        <f t="shared" si="13"/>
        <v>0</v>
      </c>
      <c r="C110">
        <f t="shared" si="18"/>
        <v>0</v>
      </c>
      <c r="D110">
        <f t="shared" si="14"/>
        <v>30</v>
      </c>
      <c r="E110">
        <f t="shared" si="15"/>
        <v>10</v>
      </c>
      <c r="F110" s="6" t="str">
        <f t="shared" si="19"/>
        <v>$0.00</v>
      </c>
      <c r="G110">
        <f t="shared" si="16"/>
        <v>140</v>
      </c>
      <c r="H110">
        <f t="shared" si="17"/>
        <v>0</v>
      </c>
      <c r="I110" t="str">
        <f t="shared" si="20"/>
        <v/>
      </c>
      <c r="J110" s="7">
        <f t="shared" si="21"/>
        <v>0</v>
      </c>
      <c r="K110" s="8">
        <f t="shared" si="22"/>
        <v>0</v>
      </c>
    </row>
    <row r="111" spans="1:11">
      <c r="A111" t="str">
        <f>'Stat RAW'!A111</f>
        <v>keyword110</v>
      </c>
      <c r="B111">
        <f t="shared" si="13"/>
        <v>0</v>
      </c>
      <c r="C111">
        <f t="shared" si="18"/>
        <v>0</v>
      </c>
      <c r="D111">
        <f t="shared" si="14"/>
        <v>10</v>
      </c>
      <c r="E111">
        <f t="shared" si="15"/>
        <v>10</v>
      </c>
      <c r="F111" s="6" t="str">
        <f t="shared" si="19"/>
        <v>$0.00</v>
      </c>
      <c r="G111">
        <f t="shared" si="16"/>
        <v>137</v>
      </c>
      <c r="H111">
        <f t="shared" si="17"/>
        <v>0</v>
      </c>
      <c r="I111" t="str">
        <f t="shared" si="20"/>
        <v/>
      </c>
      <c r="J111" s="7">
        <f t="shared" si="21"/>
        <v>0</v>
      </c>
      <c r="K111" s="8">
        <f t="shared" si="22"/>
        <v>0</v>
      </c>
    </row>
    <row r="112" spans="1:11">
      <c r="A112" t="str">
        <f>'Stat RAW'!A112</f>
        <v>keyword111</v>
      </c>
      <c r="B112">
        <f t="shared" si="13"/>
        <v>0</v>
      </c>
      <c r="C112">
        <f t="shared" si="18"/>
        <v>0</v>
      </c>
      <c r="D112">
        <f t="shared" si="14"/>
        <v>140</v>
      </c>
      <c r="E112">
        <f t="shared" si="15"/>
        <v>10</v>
      </c>
      <c r="F112" s="6" t="str">
        <f t="shared" si="19"/>
        <v>$0.00</v>
      </c>
      <c r="G112">
        <f t="shared" si="16"/>
        <v>134</v>
      </c>
      <c r="H112">
        <f t="shared" si="17"/>
        <v>0</v>
      </c>
      <c r="I112" t="str">
        <f t="shared" si="20"/>
        <v/>
      </c>
      <c r="J112" s="7">
        <f t="shared" si="21"/>
        <v>0</v>
      </c>
      <c r="K112" s="8">
        <f t="shared" si="22"/>
        <v>0</v>
      </c>
    </row>
    <row r="113" spans="1:11">
      <c r="A113" t="str">
        <f>'Stat RAW'!A113</f>
        <v>keyword112</v>
      </c>
      <c r="B113">
        <f t="shared" si="13"/>
        <v>0</v>
      </c>
      <c r="C113">
        <f t="shared" si="18"/>
        <v>0</v>
      </c>
      <c r="D113">
        <f t="shared" si="14"/>
        <v>320</v>
      </c>
      <c r="E113">
        <f t="shared" si="15"/>
        <v>30</v>
      </c>
      <c r="F113" s="6" t="str">
        <f t="shared" si="19"/>
        <v>$29.45</v>
      </c>
      <c r="G113">
        <f t="shared" si="16"/>
        <v>124</v>
      </c>
      <c r="H113">
        <f t="shared" si="17"/>
        <v>0</v>
      </c>
      <c r="I113" t="str">
        <f t="shared" si="20"/>
        <v/>
      </c>
      <c r="J113" s="7">
        <f t="shared" si="21"/>
        <v>0</v>
      </c>
      <c r="K113" s="8">
        <f t="shared" si="22"/>
        <v>0</v>
      </c>
    </row>
    <row r="114" spans="1:11">
      <c r="A114" t="str">
        <f>'Stat RAW'!A114</f>
        <v>keyword113</v>
      </c>
      <c r="B114">
        <f t="shared" si="13"/>
        <v>0</v>
      </c>
      <c r="C114">
        <f t="shared" si="18"/>
        <v>0</v>
      </c>
      <c r="D114">
        <f t="shared" si="14"/>
        <v>260</v>
      </c>
      <c r="E114">
        <f t="shared" si="15"/>
        <v>20</v>
      </c>
      <c r="F114" s="6" t="str">
        <f t="shared" si="19"/>
        <v>$1.84</v>
      </c>
      <c r="G114">
        <f t="shared" si="16"/>
        <v>121</v>
      </c>
      <c r="H114">
        <f t="shared" si="17"/>
        <v>0</v>
      </c>
      <c r="I114" t="str">
        <f t="shared" si="20"/>
        <v/>
      </c>
      <c r="J114" s="7">
        <f t="shared" si="21"/>
        <v>0</v>
      </c>
      <c r="K114" s="8">
        <f t="shared" si="22"/>
        <v>0</v>
      </c>
    </row>
    <row r="115" spans="1:11">
      <c r="A115" t="str">
        <f>'Stat RAW'!A115</f>
        <v>keyword114</v>
      </c>
      <c r="B115">
        <f t="shared" si="13"/>
        <v>0</v>
      </c>
      <c r="C115">
        <f t="shared" si="18"/>
        <v>0</v>
      </c>
      <c r="D115">
        <f t="shared" si="14"/>
        <v>260</v>
      </c>
      <c r="E115">
        <f t="shared" si="15"/>
        <v>20</v>
      </c>
      <c r="F115" s="6" t="str">
        <f t="shared" si="19"/>
        <v>$0.00</v>
      </c>
      <c r="G115">
        <f t="shared" si="16"/>
        <v>120</v>
      </c>
      <c r="H115">
        <f t="shared" si="17"/>
        <v>0</v>
      </c>
      <c r="I115" t="str">
        <f t="shared" si="20"/>
        <v/>
      </c>
      <c r="J115" s="7">
        <f t="shared" si="21"/>
        <v>0</v>
      </c>
      <c r="K115" s="8">
        <f t="shared" si="22"/>
        <v>0</v>
      </c>
    </row>
    <row r="116" spans="1:11">
      <c r="A116" t="str">
        <f>'Stat RAW'!A116</f>
        <v>keyword115</v>
      </c>
      <c r="B116">
        <f t="shared" si="13"/>
        <v>0</v>
      </c>
      <c r="C116">
        <f t="shared" si="18"/>
        <v>0</v>
      </c>
      <c r="D116">
        <f t="shared" si="14"/>
        <v>2900</v>
      </c>
      <c r="E116">
        <f t="shared" si="15"/>
        <v>480</v>
      </c>
      <c r="F116" s="6" t="str">
        <f t="shared" si="19"/>
        <v>$1.12</v>
      </c>
      <c r="G116">
        <f t="shared" si="16"/>
        <v>119</v>
      </c>
      <c r="H116">
        <f t="shared" si="17"/>
        <v>0</v>
      </c>
      <c r="I116" t="str">
        <f t="shared" si="20"/>
        <v/>
      </c>
      <c r="J116" s="7">
        <f t="shared" si="21"/>
        <v>0</v>
      </c>
      <c r="K116" s="8">
        <f t="shared" si="22"/>
        <v>0</v>
      </c>
    </row>
    <row r="117" spans="1:11">
      <c r="A117" t="str">
        <f>'Stat RAW'!A117</f>
        <v>keyword116</v>
      </c>
      <c r="B117">
        <f t="shared" si="13"/>
        <v>0</v>
      </c>
      <c r="C117">
        <f t="shared" si="18"/>
        <v>0</v>
      </c>
      <c r="D117">
        <f t="shared" si="14"/>
        <v>70</v>
      </c>
      <c r="E117">
        <f t="shared" si="15"/>
        <v>40</v>
      </c>
      <c r="F117" s="6" t="str">
        <f t="shared" si="19"/>
        <v>$0.00</v>
      </c>
      <c r="G117">
        <f t="shared" si="16"/>
        <v>119</v>
      </c>
      <c r="H117">
        <f t="shared" si="17"/>
        <v>0</v>
      </c>
      <c r="I117" t="str">
        <f t="shared" si="20"/>
        <v/>
      </c>
      <c r="J117" s="7">
        <f t="shared" si="21"/>
        <v>0</v>
      </c>
      <c r="K117" s="8">
        <f t="shared" si="22"/>
        <v>0</v>
      </c>
    </row>
    <row r="118" spans="1:11">
      <c r="A118" t="str">
        <f>'Stat RAW'!A118</f>
        <v>keyword117</v>
      </c>
      <c r="B118">
        <f t="shared" si="13"/>
        <v>0</v>
      </c>
      <c r="C118">
        <f t="shared" si="18"/>
        <v>0</v>
      </c>
      <c r="D118">
        <f t="shared" si="14"/>
        <v>1900</v>
      </c>
      <c r="E118">
        <f t="shared" si="15"/>
        <v>140</v>
      </c>
      <c r="F118" s="6" t="str">
        <f t="shared" si="19"/>
        <v>$0.79</v>
      </c>
      <c r="G118">
        <f t="shared" si="16"/>
        <v>117</v>
      </c>
      <c r="H118">
        <f t="shared" si="17"/>
        <v>0</v>
      </c>
      <c r="I118" t="str">
        <f t="shared" si="20"/>
        <v/>
      </c>
      <c r="J118" s="7">
        <f t="shared" si="21"/>
        <v>0</v>
      </c>
      <c r="K118" s="8">
        <f t="shared" si="22"/>
        <v>0</v>
      </c>
    </row>
    <row r="119" spans="1:11">
      <c r="A119" t="str">
        <f>'Stat RAW'!A119</f>
        <v>keyword118</v>
      </c>
      <c r="B119">
        <f t="shared" si="13"/>
        <v>0</v>
      </c>
      <c r="C119">
        <f t="shared" si="18"/>
        <v>0</v>
      </c>
      <c r="D119">
        <f t="shared" si="14"/>
        <v>390</v>
      </c>
      <c r="E119">
        <f t="shared" si="15"/>
        <v>20</v>
      </c>
      <c r="F119" s="6" t="str">
        <f t="shared" si="19"/>
        <v>$7.88</v>
      </c>
      <c r="G119">
        <f t="shared" si="16"/>
        <v>116</v>
      </c>
      <c r="H119">
        <f t="shared" si="17"/>
        <v>0</v>
      </c>
      <c r="I119" t="str">
        <f t="shared" si="20"/>
        <v/>
      </c>
      <c r="J119" s="7">
        <f t="shared" si="21"/>
        <v>0</v>
      </c>
      <c r="K119" s="8">
        <f t="shared" si="22"/>
        <v>0</v>
      </c>
    </row>
    <row r="120" spans="1:11">
      <c r="A120" t="str">
        <f>'Stat RAW'!A120</f>
        <v>keyword119</v>
      </c>
      <c r="B120">
        <f t="shared" si="13"/>
        <v>0</v>
      </c>
      <c r="C120">
        <f t="shared" si="18"/>
        <v>0</v>
      </c>
      <c r="D120">
        <f t="shared" si="14"/>
        <v>1600</v>
      </c>
      <c r="E120">
        <f t="shared" si="15"/>
        <v>140</v>
      </c>
      <c r="F120" s="6" t="str">
        <f t="shared" si="19"/>
        <v>$4.30</v>
      </c>
      <c r="G120">
        <f t="shared" si="16"/>
        <v>116</v>
      </c>
      <c r="H120">
        <f t="shared" si="17"/>
        <v>0</v>
      </c>
      <c r="I120" t="str">
        <f t="shared" si="20"/>
        <v/>
      </c>
      <c r="J120" s="7">
        <f t="shared" si="21"/>
        <v>0</v>
      </c>
      <c r="K120" s="8">
        <f t="shared" si="22"/>
        <v>0</v>
      </c>
    </row>
    <row r="121" spans="1:11">
      <c r="A121" t="str">
        <f>'Stat RAW'!A121</f>
        <v>keyword120</v>
      </c>
      <c r="B121">
        <f t="shared" si="13"/>
        <v>0</v>
      </c>
      <c r="C121">
        <f t="shared" si="18"/>
        <v>0</v>
      </c>
      <c r="D121">
        <f t="shared" si="14"/>
        <v>210</v>
      </c>
      <c r="E121">
        <f t="shared" si="15"/>
        <v>20</v>
      </c>
      <c r="F121" s="6" t="str">
        <f t="shared" si="19"/>
        <v>$5.01</v>
      </c>
      <c r="G121">
        <f t="shared" si="16"/>
        <v>112</v>
      </c>
      <c r="H121">
        <f t="shared" si="17"/>
        <v>0</v>
      </c>
      <c r="I121" t="str">
        <f t="shared" si="20"/>
        <v/>
      </c>
      <c r="J121" s="7">
        <f t="shared" si="21"/>
        <v>0</v>
      </c>
      <c r="K121" s="8">
        <f t="shared" si="22"/>
        <v>0</v>
      </c>
    </row>
    <row r="122" spans="1:11">
      <c r="A122" t="str">
        <f>'Stat RAW'!A122</f>
        <v>keyword121</v>
      </c>
      <c r="B122">
        <f t="shared" si="13"/>
        <v>0</v>
      </c>
      <c r="C122">
        <f t="shared" si="18"/>
        <v>0</v>
      </c>
      <c r="D122">
        <f t="shared" si="14"/>
        <v>390</v>
      </c>
      <c r="E122">
        <f t="shared" si="15"/>
        <v>110</v>
      </c>
      <c r="F122" s="6" t="str">
        <f t="shared" si="19"/>
        <v>$6.05</v>
      </c>
      <c r="G122">
        <f t="shared" si="16"/>
        <v>109</v>
      </c>
      <c r="H122">
        <f t="shared" si="17"/>
        <v>0</v>
      </c>
      <c r="I122" t="str">
        <f t="shared" si="20"/>
        <v/>
      </c>
      <c r="J122" s="7">
        <f t="shared" si="21"/>
        <v>0</v>
      </c>
      <c r="K122" s="8">
        <f t="shared" si="22"/>
        <v>0</v>
      </c>
    </row>
    <row r="123" spans="1:11">
      <c r="A123" t="str">
        <f>'Stat RAW'!A123</f>
        <v>keyword122</v>
      </c>
      <c r="B123">
        <f t="shared" si="13"/>
        <v>0</v>
      </c>
      <c r="C123">
        <f t="shared" si="18"/>
        <v>0</v>
      </c>
      <c r="D123">
        <f t="shared" si="14"/>
        <v>720</v>
      </c>
      <c r="E123">
        <f t="shared" si="15"/>
        <v>170</v>
      </c>
      <c r="F123" s="6" t="str">
        <f t="shared" si="19"/>
        <v>$11.73</v>
      </c>
      <c r="G123">
        <f t="shared" si="16"/>
        <v>107</v>
      </c>
      <c r="H123">
        <f t="shared" si="17"/>
        <v>0</v>
      </c>
      <c r="I123" t="str">
        <f t="shared" si="20"/>
        <v/>
      </c>
      <c r="J123" s="7">
        <f t="shared" si="21"/>
        <v>0</v>
      </c>
      <c r="K123" s="8">
        <f t="shared" si="22"/>
        <v>0</v>
      </c>
    </row>
    <row r="124" spans="1:11">
      <c r="A124" t="str">
        <f>'Stat RAW'!A124</f>
        <v>keyword123</v>
      </c>
      <c r="B124">
        <f t="shared" si="13"/>
        <v>0</v>
      </c>
      <c r="C124">
        <f t="shared" si="18"/>
        <v>0</v>
      </c>
      <c r="D124">
        <f t="shared" si="14"/>
        <v>50</v>
      </c>
      <c r="E124">
        <f t="shared" si="15"/>
        <v>30</v>
      </c>
      <c r="F124" s="6" t="str">
        <f t="shared" si="19"/>
        <v>$0.00</v>
      </c>
      <c r="G124">
        <f t="shared" si="16"/>
        <v>105</v>
      </c>
      <c r="H124">
        <f t="shared" si="17"/>
        <v>0</v>
      </c>
      <c r="I124" t="str">
        <f t="shared" si="20"/>
        <v/>
      </c>
      <c r="J124" s="7">
        <f t="shared" si="21"/>
        <v>0</v>
      </c>
      <c r="K124" s="8">
        <f t="shared" si="22"/>
        <v>0</v>
      </c>
    </row>
    <row r="125" spans="1:11">
      <c r="A125" t="str">
        <f>'Stat RAW'!A125</f>
        <v>keyword124</v>
      </c>
      <c r="B125">
        <f t="shared" si="13"/>
        <v>0</v>
      </c>
      <c r="C125">
        <f t="shared" si="18"/>
        <v>0</v>
      </c>
      <c r="D125">
        <f t="shared" si="14"/>
        <v>320</v>
      </c>
      <c r="E125">
        <f t="shared" si="15"/>
        <v>30</v>
      </c>
      <c r="F125" s="6" t="str">
        <f t="shared" si="19"/>
        <v>$3.50</v>
      </c>
      <c r="G125">
        <f t="shared" si="16"/>
        <v>103</v>
      </c>
      <c r="H125">
        <f t="shared" si="17"/>
        <v>0</v>
      </c>
      <c r="I125" t="str">
        <f t="shared" si="20"/>
        <v/>
      </c>
      <c r="J125" s="7">
        <f t="shared" si="21"/>
        <v>0</v>
      </c>
      <c r="K125" s="8">
        <f t="shared" si="22"/>
        <v>0</v>
      </c>
    </row>
    <row r="126" spans="1:11">
      <c r="A126" t="str">
        <f>'Stat RAW'!A126</f>
        <v>keyword125</v>
      </c>
      <c r="B126">
        <f t="shared" si="13"/>
        <v>0</v>
      </c>
      <c r="C126">
        <f t="shared" si="18"/>
        <v>0</v>
      </c>
      <c r="D126">
        <f t="shared" si="14"/>
        <v>90</v>
      </c>
      <c r="E126">
        <f t="shared" si="15"/>
        <v>10</v>
      </c>
      <c r="F126" s="6" t="str">
        <f t="shared" si="19"/>
        <v>$0.00</v>
      </c>
      <c r="G126">
        <f t="shared" si="16"/>
        <v>103</v>
      </c>
      <c r="H126">
        <f t="shared" si="17"/>
        <v>0</v>
      </c>
      <c r="I126" t="str">
        <f t="shared" si="20"/>
        <v/>
      </c>
      <c r="J126" s="7">
        <f t="shared" si="21"/>
        <v>0</v>
      </c>
      <c r="K126" s="8">
        <f t="shared" si="22"/>
        <v>0</v>
      </c>
    </row>
    <row r="127" spans="1:11">
      <c r="A127" t="str">
        <f>'Stat RAW'!A127</f>
        <v>keyword126</v>
      </c>
      <c r="B127">
        <f t="shared" si="13"/>
        <v>0</v>
      </c>
      <c r="C127">
        <f t="shared" si="18"/>
        <v>0</v>
      </c>
      <c r="D127">
        <f t="shared" si="14"/>
        <v>40500</v>
      </c>
      <c r="E127">
        <f t="shared" si="15"/>
        <v>2900</v>
      </c>
      <c r="F127" s="6" t="str">
        <f t="shared" si="19"/>
        <v>$6.79</v>
      </c>
      <c r="G127">
        <f t="shared" si="16"/>
        <v>101</v>
      </c>
      <c r="H127">
        <f t="shared" si="17"/>
        <v>0</v>
      </c>
      <c r="I127" t="str">
        <f t="shared" si="20"/>
        <v/>
      </c>
      <c r="J127" s="7">
        <f t="shared" si="21"/>
        <v>0</v>
      </c>
      <c r="K127" s="8">
        <f t="shared" si="22"/>
        <v>0</v>
      </c>
    </row>
    <row r="128" spans="1:11">
      <c r="A128" t="str">
        <f>'Stat RAW'!A128</f>
        <v>keyword127</v>
      </c>
      <c r="B128">
        <f t="shared" si="13"/>
        <v>0</v>
      </c>
      <c r="C128">
        <f t="shared" si="18"/>
        <v>0</v>
      </c>
      <c r="D128">
        <f t="shared" si="14"/>
        <v>320</v>
      </c>
      <c r="E128">
        <f t="shared" si="15"/>
        <v>10</v>
      </c>
      <c r="F128" s="6" t="str">
        <f t="shared" si="19"/>
        <v>$4.12</v>
      </c>
      <c r="G128">
        <f t="shared" si="16"/>
        <v>101</v>
      </c>
      <c r="H128">
        <f t="shared" si="17"/>
        <v>0</v>
      </c>
      <c r="I128" t="str">
        <f t="shared" si="20"/>
        <v/>
      </c>
      <c r="J128" s="7">
        <f t="shared" si="21"/>
        <v>0</v>
      </c>
      <c r="K128" s="8">
        <f t="shared" si="22"/>
        <v>0</v>
      </c>
    </row>
    <row r="129" spans="1:11">
      <c r="A129" t="str">
        <f>'Stat RAW'!A129</f>
        <v>keyword128</v>
      </c>
      <c r="B129">
        <f t="shared" si="13"/>
        <v>0</v>
      </c>
      <c r="C129">
        <f t="shared" si="18"/>
        <v>0</v>
      </c>
      <c r="D129">
        <f t="shared" si="14"/>
        <v>1300</v>
      </c>
      <c r="E129">
        <f t="shared" si="15"/>
        <v>140</v>
      </c>
      <c r="F129" s="6" t="str">
        <f t="shared" si="19"/>
        <v>$12.05</v>
      </c>
      <c r="G129">
        <f t="shared" si="16"/>
        <v>98</v>
      </c>
      <c r="H129">
        <f t="shared" si="17"/>
        <v>0</v>
      </c>
      <c r="I129" t="str">
        <f t="shared" si="20"/>
        <v/>
      </c>
      <c r="J129" s="7">
        <f t="shared" si="21"/>
        <v>0</v>
      </c>
      <c r="K129" s="8">
        <f t="shared" si="22"/>
        <v>0</v>
      </c>
    </row>
    <row r="130" spans="1:11">
      <c r="A130" t="str">
        <f>'Stat RAW'!A130</f>
        <v>keyword129</v>
      </c>
      <c r="B130">
        <f t="shared" ref="B130:B193" si="23">VLOOKUP(A130,statData,6,FALSE)</f>
        <v>0</v>
      </c>
      <c r="C130">
        <f t="shared" si="18"/>
        <v>0</v>
      </c>
      <c r="D130">
        <f t="shared" ref="D130:D193" si="24">VLOOKUP(A130,statData,18,FALSE)</f>
        <v>1300</v>
      </c>
      <c r="E130">
        <f t="shared" ref="E130:E193" si="25">VLOOKUP(A130,statData,19,FALSE)</f>
        <v>110</v>
      </c>
      <c r="F130" s="6" t="str">
        <f t="shared" si="19"/>
        <v>$3.27</v>
      </c>
      <c r="G130">
        <f t="shared" ref="G130:G193" si="26">IF(ISERROR(VLOOKUP(A130,GWT,2,FALSE)),0,VLOOKUP(A130,GWT,2,FALSE))</f>
        <v>96</v>
      </c>
      <c r="H130">
        <f t="shared" ref="H130:H193" si="27">IF(ISERROR(VLOOKUP(A130,GWT,4,FALSE)),0,VLOOKUP(A130,GWT,4,FALSE))</f>
        <v>0</v>
      </c>
      <c r="I130" t="str">
        <f t="shared" si="20"/>
        <v/>
      </c>
      <c r="J130" s="7">
        <f t="shared" si="21"/>
        <v>0</v>
      </c>
      <c r="K130" s="8">
        <f t="shared" si="22"/>
        <v>0</v>
      </c>
    </row>
    <row r="131" spans="1:11">
      <c r="A131" t="str">
        <f>'Stat RAW'!A131</f>
        <v>keyword130</v>
      </c>
      <c r="B131">
        <f t="shared" si="23"/>
        <v>0</v>
      </c>
      <c r="C131">
        <f t="shared" ref="C131:C194" si="28">VLOOKUP(A131,statData,9,FALSE)</f>
        <v>0</v>
      </c>
      <c r="D131">
        <f t="shared" si="24"/>
        <v>480</v>
      </c>
      <c r="E131">
        <f t="shared" si="25"/>
        <v>40</v>
      </c>
      <c r="F131" s="6" t="str">
        <f t="shared" ref="F131:F194" si="29">VLOOKUP(A131,statData,20,FALSE)</f>
        <v>$6.75</v>
      </c>
      <c r="G131">
        <f t="shared" si="26"/>
        <v>96</v>
      </c>
      <c r="H131">
        <f t="shared" si="27"/>
        <v>0</v>
      </c>
      <c r="I131" t="str">
        <f t="shared" ref="I131:I194" si="30">IF(OR(C131="",C131=0),"",(VLOOKUP(MID(C131,SEARCH("/",C131),LEN(C131)-SEARCH("/",C131)+1),GAData,3,FALSE)))</f>
        <v/>
      </c>
      <c r="J131" s="7">
        <f t="shared" ref="J131:J194" si="31">IF(AND(ISNUMBER(H131),ISNUMBER(I131)),I131*H131,0)</f>
        <v>0</v>
      </c>
      <c r="K131" s="8">
        <f t="shared" ref="K131:K194" si="32">(VALUE(MID(F131,2,LEN(F131)-1))/1.6)*J131</f>
        <v>0</v>
      </c>
    </row>
    <row r="132" spans="1:11">
      <c r="A132" t="str">
        <f>'Stat RAW'!A132</f>
        <v>keyword131</v>
      </c>
      <c r="B132">
        <f t="shared" si="23"/>
        <v>0</v>
      </c>
      <c r="C132">
        <f t="shared" si="28"/>
        <v>0</v>
      </c>
      <c r="D132">
        <f t="shared" si="24"/>
        <v>110</v>
      </c>
      <c r="E132">
        <f t="shared" si="25"/>
        <v>10</v>
      </c>
      <c r="F132" s="6" t="str">
        <f t="shared" si="29"/>
        <v>$0.00</v>
      </c>
      <c r="G132">
        <f t="shared" si="26"/>
        <v>95</v>
      </c>
      <c r="H132">
        <f t="shared" si="27"/>
        <v>0</v>
      </c>
      <c r="I132" t="str">
        <f t="shared" si="30"/>
        <v/>
      </c>
      <c r="J132" s="7">
        <f t="shared" si="31"/>
        <v>0</v>
      </c>
      <c r="K132" s="8">
        <f t="shared" si="32"/>
        <v>0</v>
      </c>
    </row>
    <row r="133" spans="1:11">
      <c r="A133" t="str">
        <f>'Stat RAW'!A133</f>
        <v>keyword132</v>
      </c>
      <c r="B133">
        <f t="shared" si="23"/>
        <v>0</v>
      </c>
      <c r="C133">
        <f t="shared" si="28"/>
        <v>0</v>
      </c>
      <c r="D133">
        <f t="shared" si="24"/>
        <v>880</v>
      </c>
      <c r="E133">
        <f t="shared" si="25"/>
        <v>40</v>
      </c>
      <c r="F133" s="6" t="str">
        <f t="shared" si="29"/>
        <v>$10.87</v>
      </c>
      <c r="G133">
        <f t="shared" si="26"/>
        <v>91</v>
      </c>
      <c r="H133">
        <f t="shared" si="27"/>
        <v>0</v>
      </c>
      <c r="I133" t="str">
        <f t="shared" si="30"/>
        <v/>
      </c>
      <c r="J133" s="7">
        <f t="shared" si="31"/>
        <v>0</v>
      </c>
      <c r="K133" s="8">
        <f t="shared" si="32"/>
        <v>0</v>
      </c>
    </row>
    <row r="134" spans="1:11">
      <c r="A134" t="str">
        <f>'Stat RAW'!A134</f>
        <v>keyword133</v>
      </c>
      <c r="B134">
        <f t="shared" si="23"/>
        <v>0</v>
      </c>
      <c r="C134">
        <f t="shared" si="28"/>
        <v>0</v>
      </c>
      <c r="D134">
        <f t="shared" si="24"/>
        <v>70</v>
      </c>
      <c r="E134">
        <f t="shared" si="25"/>
        <v>20</v>
      </c>
      <c r="F134" s="6" t="str">
        <f t="shared" si="29"/>
        <v>$0.00</v>
      </c>
      <c r="G134">
        <f t="shared" si="26"/>
        <v>90</v>
      </c>
      <c r="H134">
        <f t="shared" si="27"/>
        <v>0</v>
      </c>
      <c r="I134" t="str">
        <f t="shared" si="30"/>
        <v/>
      </c>
      <c r="J134" s="7">
        <f t="shared" si="31"/>
        <v>0</v>
      </c>
      <c r="K134" s="8">
        <f t="shared" si="32"/>
        <v>0</v>
      </c>
    </row>
    <row r="135" spans="1:11">
      <c r="A135" t="str">
        <f>'Stat RAW'!A135</f>
        <v>keyword134</v>
      </c>
      <c r="B135">
        <f t="shared" si="23"/>
        <v>0</v>
      </c>
      <c r="C135">
        <f t="shared" si="28"/>
        <v>0</v>
      </c>
      <c r="D135">
        <f t="shared" si="24"/>
        <v>140</v>
      </c>
      <c r="E135">
        <f t="shared" si="25"/>
        <v>40</v>
      </c>
      <c r="F135" s="6" t="str">
        <f t="shared" si="29"/>
        <v>$7.60</v>
      </c>
      <c r="G135">
        <f t="shared" si="26"/>
        <v>90</v>
      </c>
      <c r="H135">
        <f t="shared" si="27"/>
        <v>0</v>
      </c>
      <c r="I135" t="str">
        <f t="shared" si="30"/>
        <v/>
      </c>
      <c r="J135" s="7">
        <f t="shared" si="31"/>
        <v>0</v>
      </c>
      <c r="K135" s="8">
        <f t="shared" si="32"/>
        <v>0</v>
      </c>
    </row>
    <row r="136" spans="1:11">
      <c r="A136" t="str">
        <f>'Stat RAW'!A136</f>
        <v>keyword135</v>
      </c>
      <c r="B136">
        <f t="shared" si="23"/>
        <v>0</v>
      </c>
      <c r="C136">
        <f t="shared" si="28"/>
        <v>0</v>
      </c>
      <c r="D136">
        <f t="shared" si="24"/>
        <v>1300</v>
      </c>
      <c r="E136">
        <f t="shared" si="25"/>
        <v>210</v>
      </c>
      <c r="F136" s="6" t="str">
        <f t="shared" si="29"/>
        <v>$6.47</v>
      </c>
      <c r="G136">
        <f t="shared" si="26"/>
        <v>88</v>
      </c>
      <c r="H136">
        <f t="shared" si="27"/>
        <v>0</v>
      </c>
      <c r="I136" t="str">
        <f t="shared" si="30"/>
        <v/>
      </c>
      <c r="J136" s="7">
        <f t="shared" si="31"/>
        <v>0</v>
      </c>
      <c r="K136" s="8">
        <f t="shared" si="32"/>
        <v>0</v>
      </c>
    </row>
    <row r="137" spans="1:11">
      <c r="A137" t="str">
        <f>'Stat RAW'!A137</f>
        <v>keyword136</v>
      </c>
      <c r="B137">
        <f t="shared" si="23"/>
        <v>0</v>
      </c>
      <c r="C137">
        <f t="shared" si="28"/>
        <v>0</v>
      </c>
      <c r="D137">
        <f t="shared" si="24"/>
        <v>390</v>
      </c>
      <c r="E137">
        <f t="shared" si="25"/>
        <v>30</v>
      </c>
      <c r="F137" s="6" t="str">
        <f t="shared" si="29"/>
        <v>$0.00</v>
      </c>
      <c r="G137">
        <f t="shared" si="26"/>
        <v>88</v>
      </c>
      <c r="H137">
        <f t="shared" si="27"/>
        <v>0</v>
      </c>
      <c r="I137" t="str">
        <f t="shared" si="30"/>
        <v/>
      </c>
      <c r="J137" s="7">
        <f t="shared" si="31"/>
        <v>0</v>
      </c>
      <c r="K137" s="8">
        <f t="shared" si="32"/>
        <v>0</v>
      </c>
    </row>
    <row r="138" spans="1:11">
      <c r="A138" t="str">
        <f>'Stat RAW'!A138</f>
        <v>keyword137</v>
      </c>
      <c r="B138">
        <f t="shared" si="23"/>
        <v>0</v>
      </c>
      <c r="C138">
        <f t="shared" si="28"/>
        <v>0</v>
      </c>
      <c r="D138">
        <f t="shared" si="24"/>
        <v>480</v>
      </c>
      <c r="E138">
        <f t="shared" si="25"/>
        <v>20</v>
      </c>
      <c r="F138" s="6" t="str">
        <f t="shared" si="29"/>
        <v>$0.00</v>
      </c>
      <c r="G138">
        <f t="shared" si="26"/>
        <v>85</v>
      </c>
      <c r="H138">
        <f t="shared" si="27"/>
        <v>0</v>
      </c>
      <c r="I138" t="str">
        <f t="shared" si="30"/>
        <v/>
      </c>
      <c r="J138" s="7">
        <f t="shared" si="31"/>
        <v>0</v>
      </c>
      <c r="K138" s="8">
        <f t="shared" si="32"/>
        <v>0</v>
      </c>
    </row>
    <row r="139" spans="1:11">
      <c r="A139" t="str">
        <f>'Stat RAW'!A139</f>
        <v>keyword138</v>
      </c>
      <c r="B139">
        <f t="shared" si="23"/>
        <v>0</v>
      </c>
      <c r="C139">
        <f t="shared" si="28"/>
        <v>0</v>
      </c>
      <c r="D139">
        <f t="shared" si="24"/>
        <v>1300</v>
      </c>
      <c r="E139">
        <f t="shared" si="25"/>
        <v>170</v>
      </c>
      <c r="F139" s="6" t="str">
        <f t="shared" si="29"/>
        <v>$8.79</v>
      </c>
      <c r="G139">
        <f t="shared" si="26"/>
        <v>83</v>
      </c>
      <c r="H139">
        <f t="shared" si="27"/>
        <v>0</v>
      </c>
      <c r="I139" t="str">
        <f t="shared" si="30"/>
        <v/>
      </c>
      <c r="J139" s="7">
        <f t="shared" si="31"/>
        <v>0</v>
      </c>
      <c r="K139" s="8">
        <f t="shared" si="32"/>
        <v>0</v>
      </c>
    </row>
    <row r="140" spans="1:11">
      <c r="A140" t="str">
        <f>'Stat RAW'!A140</f>
        <v>keyword139</v>
      </c>
      <c r="B140">
        <f t="shared" si="23"/>
        <v>0</v>
      </c>
      <c r="C140">
        <f t="shared" si="28"/>
        <v>0</v>
      </c>
      <c r="D140">
        <f t="shared" si="24"/>
        <v>480</v>
      </c>
      <c r="E140">
        <f t="shared" si="25"/>
        <v>40</v>
      </c>
      <c r="F140" s="6" t="str">
        <f t="shared" si="29"/>
        <v>$8.62</v>
      </c>
      <c r="G140">
        <f t="shared" si="26"/>
        <v>76</v>
      </c>
      <c r="H140">
        <f t="shared" si="27"/>
        <v>0</v>
      </c>
      <c r="I140" t="str">
        <f t="shared" si="30"/>
        <v/>
      </c>
      <c r="J140" s="7">
        <f t="shared" si="31"/>
        <v>0</v>
      </c>
      <c r="K140" s="8">
        <f t="shared" si="32"/>
        <v>0</v>
      </c>
    </row>
    <row r="141" spans="1:11">
      <c r="A141" t="str">
        <f>'Stat RAW'!A141</f>
        <v>keyword140</v>
      </c>
      <c r="B141">
        <f t="shared" si="23"/>
        <v>0</v>
      </c>
      <c r="C141">
        <f t="shared" si="28"/>
        <v>0</v>
      </c>
      <c r="D141">
        <f t="shared" si="24"/>
        <v>480</v>
      </c>
      <c r="E141">
        <f t="shared" si="25"/>
        <v>40</v>
      </c>
      <c r="F141" s="6" t="str">
        <f t="shared" si="29"/>
        <v>$0.00</v>
      </c>
      <c r="G141">
        <f t="shared" si="26"/>
        <v>76</v>
      </c>
      <c r="H141">
        <f t="shared" si="27"/>
        <v>0</v>
      </c>
      <c r="I141" t="str">
        <f t="shared" si="30"/>
        <v/>
      </c>
      <c r="J141" s="7">
        <f t="shared" si="31"/>
        <v>0</v>
      </c>
      <c r="K141" s="8">
        <f t="shared" si="32"/>
        <v>0</v>
      </c>
    </row>
    <row r="142" spans="1:11">
      <c r="A142" t="str">
        <f>'Stat RAW'!A142</f>
        <v>keyword141</v>
      </c>
      <c r="B142">
        <f t="shared" si="23"/>
        <v>0</v>
      </c>
      <c r="C142">
        <f t="shared" si="28"/>
        <v>0</v>
      </c>
      <c r="D142">
        <f t="shared" si="24"/>
        <v>260</v>
      </c>
      <c r="E142">
        <f t="shared" si="25"/>
        <v>50</v>
      </c>
      <c r="F142" s="6" t="str">
        <f t="shared" si="29"/>
        <v>$0.00</v>
      </c>
      <c r="G142">
        <f t="shared" si="26"/>
        <v>71</v>
      </c>
      <c r="H142">
        <f t="shared" si="27"/>
        <v>0</v>
      </c>
      <c r="I142" t="str">
        <f t="shared" si="30"/>
        <v/>
      </c>
      <c r="J142" s="7">
        <f t="shared" si="31"/>
        <v>0</v>
      </c>
      <c r="K142" s="8">
        <f t="shared" si="32"/>
        <v>0</v>
      </c>
    </row>
    <row r="143" spans="1:11">
      <c r="A143" t="str">
        <f>'Stat RAW'!A143</f>
        <v>keyword142</v>
      </c>
      <c r="B143">
        <f t="shared" si="23"/>
        <v>0</v>
      </c>
      <c r="C143">
        <f t="shared" si="28"/>
        <v>0</v>
      </c>
      <c r="D143">
        <f t="shared" si="24"/>
        <v>590</v>
      </c>
      <c r="E143">
        <f t="shared" si="25"/>
        <v>10</v>
      </c>
      <c r="F143" s="6" t="str">
        <f t="shared" si="29"/>
        <v>$9.75</v>
      </c>
      <c r="G143">
        <f t="shared" si="26"/>
        <v>70</v>
      </c>
      <c r="H143">
        <f t="shared" si="27"/>
        <v>0</v>
      </c>
      <c r="I143" t="str">
        <f t="shared" si="30"/>
        <v/>
      </c>
      <c r="J143" s="7">
        <f t="shared" si="31"/>
        <v>0</v>
      </c>
      <c r="K143" s="8">
        <f t="shared" si="32"/>
        <v>0</v>
      </c>
    </row>
    <row r="144" spans="1:11">
      <c r="A144" t="str">
        <f>'Stat RAW'!A144</f>
        <v>keyword143</v>
      </c>
      <c r="B144">
        <f t="shared" si="23"/>
        <v>0</v>
      </c>
      <c r="C144">
        <f t="shared" si="28"/>
        <v>0</v>
      </c>
      <c r="D144">
        <f t="shared" si="24"/>
        <v>1600</v>
      </c>
      <c r="E144">
        <f t="shared" si="25"/>
        <v>90</v>
      </c>
      <c r="F144" s="6" t="str">
        <f t="shared" si="29"/>
        <v>$3.50</v>
      </c>
      <c r="G144">
        <f t="shared" si="26"/>
        <v>70</v>
      </c>
      <c r="H144">
        <f t="shared" si="27"/>
        <v>0</v>
      </c>
      <c r="I144" t="str">
        <f t="shared" si="30"/>
        <v/>
      </c>
      <c r="J144" s="7">
        <f t="shared" si="31"/>
        <v>0</v>
      </c>
      <c r="K144" s="8">
        <f t="shared" si="32"/>
        <v>0</v>
      </c>
    </row>
    <row r="145" spans="1:11">
      <c r="A145" t="str">
        <f>'Stat RAW'!A145</f>
        <v>keyword144</v>
      </c>
      <c r="B145">
        <f t="shared" si="23"/>
        <v>0</v>
      </c>
      <c r="C145">
        <f t="shared" si="28"/>
        <v>0</v>
      </c>
      <c r="D145">
        <f t="shared" si="24"/>
        <v>170</v>
      </c>
      <c r="E145">
        <f t="shared" si="25"/>
        <v>90</v>
      </c>
      <c r="F145" s="6" t="str">
        <f t="shared" si="29"/>
        <v>$0.00</v>
      </c>
      <c r="G145">
        <f t="shared" si="26"/>
        <v>70</v>
      </c>
      <c r="H145">
        <f t="shared" si="27"/>
        <v>0</v>
      </c>
      <c r="I145" t="str">
        <f t="shared" si="30"/>
        <v/>
      </c>
      <c r="J145" s="7">
        <f t="shared" si="31"/>
        <v>0</v>
      </c>
      <c r="K145" s="8">
        <f t="shared" si="32"/>
        <v>0</v>
      </c>
    </row>
    <row r="146" spans="1:11">
      <c r="A146" t="str">
        <f>'Stat RAW'!A146</f>
        <v>keyword145</v>
      </c>
      <c r="B146">
        <f t="shared" si="23"/>
        <v>0</v>
      </c>
      <c r="C146">
        <f t="shared" si="28"/>
        <v>0</v>
      </c>
      <c r="D146">
        <f t="shared" si="24"/>
        <v>480</v>
      </c>
      <c r="E146">
        <f t="shared" si="25"/>
        <v>50</v>
      </c>
      <c r="F146" s="6" t="str">
        <f t="shared" si="29"/>
        <v>$3.63</v>
      </c>
      <c r="G146">
        <f t="shared" si="26"/>
        <v>68</v>
      </c>
      <c r="H146">
        <f t="shared" si="27"/>
        <v>0</v>
      </c>
      <c r="I146" t="str">
        <f t="shared" si="30"/>
        <v/>
      </c>
      <c r="J146" s="7">
        <f t="shared" si="31"/>
        <v>0</v>
      </c>
      <c r="K146" s="8">
        <f t="shared" si="32"/>
        <v>0</v>
      </c>
    </row>
    <row r="147" spans="1:11">
      <c r="A147" t="str">
        <f>'Stat RAW'!A147</f>
        <v>keyword146</v>
      </c>
      <c r="B147">
        <f t="shared" si="23"/>
        <v>0</v>
      </c>
      <c r="C147">
        <f t="shared" si="28"/>
        <v>0</v>
      </c>
      <c r="D147">
        <f t="shared" si="24"/>
        <v>110</v>
      </c>
      <c r="E147">
        <f t="shared" si="25"/>
        <v>10</v>
      </c>
      <c r="F147" s="6" t="str">
        <f t="shared" si="29"/>
        <v>$0.00</v>
      </c>
      <c r="G147">
        <f t="shared" si="26"/>
        <v>67</v>
      </c>
      <c r="H147">
        <f t="shared" si="27"/>
        <v>0</v>
      </c>
      <c r="I147" t="str">
        <f t="shared" si="30"/>
        <v/>
      </c>
      <c r="J147" s="7">
        <f t="shared" si="31"/>
        <v>0</v>
      </c>
      <c r="K147" s="8">
        <f t="shared" si="32"/>
        <v>0</v>
      </c>
    </row>
    <row r="148" spans="1:11">
      <c r="A148" t="str">
        <f>'Stat RAW'!A148</f>
        <v>keyword147</v>
      </c>
      <c r="B148">
        <f t="shared" si="23"/>
        <v>0</v>
      </c>
      <c r="C148">
        <f t="shared" si="28"/>
        <v>0</v>
      </c>
      <c r="D148">
        <f t="shared" si="24"/>
        <v>140</v>
      </c>
      <c r="E148">
        <f t="shared" si="25"/>
        <v>10</v>
      </c>
      <c r="F148" s="6" t="str">
        <f t="shared" si="29"/>
        <v>$0.00</v>
      </c>
      <c r="G148">
        <f t="shared" si="26"/>
        <v>65</v>
      </c>
      <c r="H148">
        <f t="shared" si="27"/>
        <v>0</v>
      </c>
      <c r="I148" t="str">
        <f t="shared" si="30"/>
        <v/>
      </c>
      <c r="J148" s="7">
        <f t="shared" si="31"/>
        <v>0</v>
      </c>
      <c r="K148" s="8">
        <f t="shared" si="32"/>
        <v>0</v>
      </c>
    </row>
    <row r="149" spans="1:11">
      <c r="A149" t="str">
        <f>'Stat RAW'!A149</f>
        <v>keyword148</v>
      </c>
      <c r="B149">
        <f t="shared" si="23"/>
        <v>0</v>
      </c>
      <c r="C149">
        <f t="shared" si="28"/>
        <v>0</v>
      </c>
      <c r="D149">
        <f t="shared" si="24"/>
        <v>480</v>
      </c>
      <c r="E149">
        <f t="shared" si="25"/>
        <v>50</v>
      </c>
      <c r="F149" s="6" t="str">
        <f t="shared" si="29"/>
        <v>$0.00</v>
      </c>
      <c r="G149">
        <f t="shared" si="26"/>
        <v>64</v>
      </c>
      <c r="H149">
        <f t="shared" si="27"/>
        <v>0</v>
      </c>
      <c r="I149" t="str">
        <f t="shared" si="30"/>
        <v/>
      </c>
      <c r="J149" s="7">
        <f t="shared" si="31"/>
        <v>0</v>
      </c>
      <c r="K149" s="8">
        <f t="shared" si="32"/>
        <v>0</v>
      </c>
    </row>
    <row r="150" spans="1:11">
      <c r="A150" t="str">
        <f>'Stat RAW'!A150</f>
        <v>keyword149</v>
      </c>
      <c r="B150">
        <f t="shared" si="23"/>
        <v>0</v>
      </c>
      <c r="C150">
        <f t="shared" si="28"/>
        <v>0</v>
      </c>
      <c r="D150">
        <f t="shared" si="24"/>
        <v>70</v>
      </c>
      <c r="E150">
        <f t="shared" si="25"/>
        <v>10</v>
      </c>
      <c r="F150" s="6" t="str">
        <f t="shared" si="29"/>
        <v>$8.69</v>
      </c>
      <c r="G150">
        <f t="shared" si="26"/>
        <v>62</v>
      </c>
      <c r="H150">
        <f t="shared" si="27"/>
        <v>0</v>
      </c>
      <c r="I150" t="str">
        <f t="shared" si="30"/>
        <v/>
      </c>
      <c r="J150" s="7">
        <f t="shared" si="31"/>
        <v>0</v>
      </c>
      <c r="K150" s="8">
        <f t="shared" si="32"/>
        <v>0</v>
      </c>
    </row>
    <row r="151" spans="1:11">
      <c r="A151" t="str">
        <f>'Stat RAW'!A151</f>
        <v>keyword150</v>
      </c>
      <c r="B151">
        <f t="shared" si="23"/>
        <v>0</v>
      </c>
      <c r="C151">
        <f t="shared" si="28"/>
        <v>0</v>
      </c>
      <c r="D151">
        <f t="shared" si="24"/>
        <v>480</v>
      </c>
      <c r="E151">
        <f t="shared" si="25"/>
        <v>20</v>
      </c>
      <c r="F151" s="6" t="str">
        <f t="shared" si="29"/>
        <v>$0.00</v>
      </c>
      <c r="G151">
        <f t="shared" si="26"/>
        <v>61</v>
      </c>
      <c r="H151">
        <f t="shared" si="27"/>
        <v>0</v>
      </c>
      <c r="I151" t="str">
        <f t="shared" si="30"/>
        <v/>
      </c>
      <c r="J151" s="7">
        <f t="shared" si="31"/>
        <v>0</v>
      </c>
      <c r="K151" s="8">
        <f t="shared" si="32"/>
        <v>0</v>
      </c>
    </row>
    <row r="152" spans="1:11">
      <c r="A152" t="str">
        <f>'Stat RAW'!A152</f>
        <v>keyword151</v>
      </c>
      <c r="B152">
        <f t="shared" si="23"/>
        <v>0</v>
      </c>
      <c r="C152">
        <f t="shared" si="28"/>
        <v>0</v>
      </c>
      <c r="D152">
        <f t="shared" si="24"/>
        <v>880</v>
      </c>
      <c r="E152">
        <f t="shared" si="25"/>
        <v>90</v>
      </c>
      <c r="F152" s="6" t="str">
        <f t="shared" si="29"/>
        <v>$0.00</v>
      </c>
      <c r="G152">
        <f t="shared" si="26"/>
        <v>61</v>
      </c>
      <c r="H152">
        <f t="shared" si="27"/>
        <v>0</v>
      </c>
      <c r="I152" t="str">
        <f t="shared" si="30"/>
        <v/>
      </c>
      <c r="J152" s="7">
        <f t="shared" si="31"/>
        <v>0</v>
      </c>
      <c r="K152" s="8">
        <f t="shared" si="32"/>
        <v>0</v>
      </c>
    </row>
    <row r="153" spans="1:11">
      <c r="A153" t="str">
        <f>'Stat RAW'!A153</f>
        <v>keyword152</v>
      </c>
      <c r="B153">
        <f t="shared" si="23"/>
        <v>0</v>
      </c>
      <c r="C153">
        <f t="shared" si="28"/>
        <v>0</v>
      </c>
      <c r="D153">
        <f t="shared" si="24"/>
        <v>140</v>
      </c>
      <c r="E153">
        <f t="shared" si="25"/>
        <v>50</v>
      </c>
      <c r="F153" s="6" t="str">
        <f t="shared" si="29"/>
        <v>$15.50</v>
      </c>
      <c r="G153">
        <f t="shared" si="26"/>
        <v>59</v>
      </c>
      <c r="H153">
        <f t="shared" si="27"/>
        <v>0</v>
      </c>
      <c r="I153" t="str">
        <f t="shared" si="30"/>
        <v/>
      </c>
      <c r="J153" s="7">
        <f t="shared" si="31"/>
        <v>0</v>
      </c>
      <c r="K153" s="8">
        <f t="shared" si="32"/>
        <v>0</v>
      </c>
    </row>
    <row r="154" spans="1:11">
      <c r="A154" t="str">
        <f>'Stat RAW'!A154</f>
        <v>keyword153</v>
      </c>
      <c r="B154">
        <f t="shared" si="23"/>
        <v>0</v>
      </c>
      <c r="C154">
        <f t="shared" si="28"/>
        <v>0</v>
      </c>
      <c r="D154">
        <f t="shared" si="24"/>
        <v>10</v>
      </c>
      <c r="E154">
        <f t="shared" si="25"/>
        <v>10</v>
      </c>
      <c r="F154" s="6" t="str">
        <f t="shared" si="29"/>
        <v>$0.00</v>
      </c>
      <c r="G154">
        <f t="shared" si="26"/>
        <v>58</v>
      </c>
      <c r="H154">
        <f t="shared" si="27"/>
        <v>0</v>
      </c>
      <c r="I154" t="str">
        <f t="shared" si="30"/>
        <v/>
      </c>
      <c r="J154" s="7">
        <f t="shared" si="31"/>
        <v>0</v>
      </c>
      <c r="K154" s="8">
        <f t="shared" si="32"/>
        <v>0</v>
      </c>
    </row>
    <row r="155" spans="1:11">
      <c r="A155" t="str">
        <f>'Stat RAW'!A155</f>
        <v>keyword154</v>
      </c>
      <c r="B155">
        <f t="shared" si="23"/>
        <v>0</v>
      </c>
      <c r="C155">
        <f t="shared" si="28"/>
        <v>0</v>
      </c>
      <c r="D155">
        <f t="shared" si="24"/>
        <v>390</v>
      </c>
      <c r="E155">
        <f t="shared" si="25"/>
        <v>30</v>
      </c>
      <c r="F155" s="6" t="str">
        <f t="shared" si="29"/>
        <v>$2.32</v>
      </c>
      <c r="G155">
        <f t="shared" si="26"/>
        <v>57</v>
      </c>
      <c r="H155">
        <f t="shared" si="27"/>
        <v>0</v>
      </c>
      <c r="I155" t="str">
        <f t="shared" si="30"/>
        <v/>
      </c>
      <c r="J155" s="7">
        <f t="shared" si="31"/>
        <v>0</v>
      </c>
      <c r="K155" s="8">
        <f t="shared" si="32"/>
        <v>0</v>
      </c>
    </row>
    <row r="156" spans="1:11">
      <c r="A156" t="str">
        <f>'Stat RAW'!A156</f>
        <v>keyword155</v>
      </c>
      <c r="B156">
        <f t="shared" si="23"/>
        <v>0</v>
      </c>
      <c r="C156">
        <f t="shared" si="28"/>
        <v>0</v>
      </c>
      <c r="D156">
        <f t="shared" si="24"/>
        <v>1000</v>
      </c>
      <c r="E156">
        <f t="shared" si="25"/>
        <v>50</v>
      </c>
      <c r="F156" s="6" t="str">
        <f t="shared" si="29"/>
        <v>$0.00</v>
      </c>
      <c r="G156">
        <f t="shared" si="26"/>
        <v>57</v>
      </c>
      <c r="H156">
        <f t="shared" si="27"/>
        <v>0</v>
      </c>
      <c r="I156" t="str">
        <f t="shared" si="30"/>
        <v/>
      </c>
      <c r="J156" s="7">
        <f t="shared" si="31"/>
        <v>0</v>
      </c>
      <c r="K156" s="8">
        <f t="shared" si="32"/>
        <v>0</v>
      </c>
    </row>
    <row r="157" spans="1:11">
      <c r="A157" t="str">
        <f>'Stat RAW'!A157</f>
        <v>keyword156</v>
      </c>
      <c r="B157">
        <f t="shared" si="23"/>
        <v>85</v>
      </c>
      <c r="C157" t="str">
        <f t="shared" si="28"/>
        <v>www.4psmarketing.com/</v>
      </c>
      <c r="D157">
        <f t="shared" si="24"/>
        <v>70</v>
      </c>
      <c r="E157">
        <f t="shared" si="25"/>
        <v>40</v>
      </c>
      <c r="F157" s="6" t="str">
        <f t="shared" si="29"/>
        <v>$0.00</v>
      </c>
      <c r="G157">
        <f t="shared" si="26"/>
        <v>57</v>
      </c>
      <c r="H157">
        <f t="shared" si="27"/>
        <v>0</v>
      </c>
      <c r="I157">
        <f t="shared" si="30"/>
        <v>6000</v>
      </c>
      <c r="J157" s="7">
        <f t="shared" si="31"/>
        <v>0</v>
      </c>
      <c r="K157" s="8">
        <f t="shared" si="32"/>
        <v>0</v>
      </c>
    </row>
    <row r="158" spans="1:11">
      <c r="A158" t="str">
        <f>'Stat RAW'!A158</f>
        <v>keyword157</v>
      </c>
      <c r="B158">
        <f t="shared" si="23"/>
        <v>0</v>
      </c>
      <c r="C158">
        <f t="shared" si="28"/>
        <v>0</v>
      </c>
      <c r="D158">
        <f t="shared" si="24"/>
        <v>20</v>
      </c>
      <c r="E158">
        <f t="shared" si="25"/>
        <v>10</v>
      </c>
      <c r="F158" s="6" t="str">
        <f t="shared" si="29"/>
        <v>$0.00</v>
      </c>
      <c r="G158">
        <f t="shared" si="26"/>
        <v>56</v>
      </c>
      <c r="H158">
        <f t="shared" si="27"/>
        <v>0</v>
      </c>
      <c r="I158" t="str">
        <f t="shared" si="30"/>
        <v/>
      </c>
      <c r="J158" s="7">
        <f t="shared" si="31"/>
        <v>0</v>
      </c>
      <c r="K158" s="8">
        <f t="shared" si="32"/>
        <v>0</v>
      </c>
    </row>
    <row r="159" spans="1:11">
      <c r="A159" t="str">
        <f>'Stat RAW'!A159</f>
        <v>keyword158</v>
      </c>
      <c r="B159">
        <f t="shared" si="23"/>
        <v>85</v>
      </c>
      <c r="C159" t="str">
        <f t="shared" si="28"/>
        <v>www.4psmarketing.com/about/our-charities/</v>
      </c>
      <c r="D159">
        <f t="shared" si="24"/>
        <v>30</v>
      </c>
      <c r="E159">
        <f t="shared" si="25"/>
        <v>10</v>
      </c>
      <c r="F159" s="6" t="str">
        <f t="shared" si="29"/>
        <v>$3.08</v>
      </c>
      <c r="G159">
        <f t="shared" si="26"/>
        <v>54</v>
      </c>
      <c r="H159">
        <f t="shared" si="27"/>
        <v>0</v>
      </c>
      <c r="I159">
        <f t="shared" si="30"/>
        <v>500</v>
      </c>
      <c r="J159" s="7">
        <f t="shared" si="31"/>
        <v>0</v>
      </c>
      <c r="K159" s="8">
        <f t="shared" si="32"/>
        <v>0</v>
      </c>
    </row>
    <row r="160" spans="1:11">
      <c r="A160" t="str">
        <f>'Stat RAW'!A160</f>
        <v>keyword159</v>
      </c>
      <c r="B160">
        <f t="shared" si="23"/>
        <v>0</v>
      </c>
      <c r="C160">
        <f t="shared" si="28"/>
        <v>0</v>
      </c>
      <c r="D160">
        <f t="shared" si="24"/>
        <v>50</v>
      </c>
      <c r="E160">
        <f t="shared" si="25"/>
        <v>20</v>
      </c>
      <c r="F160" s="6" t="str">
        <f t="shared" si="29"/>
        <v>$0.00</v>
      </c>
      <c r="G160">
        <f t="shared" si="26"/>
        <v>54</v>
      </c>
      <c r="H160">
        <f t="shared" si="27"/>
        <v>0</v>
      </c>
      <c r="I160" t="str">
        <f t="shared" si="30"/>
        <v/>
      </c>
      <c r="J160" s="7">
        <f t="shared" si="31"/>
        <v>0</v>
      </c>
      <c r="K160" s="8">
        <f t="shared" si="32"/>
        <v>0</v>
      </c>
    </row>
    <row r="161" spans="1:11">
      <c r="A161" t="str">
        <f>'Stat RAW'!A161</f>
        <v>keyword160</v>
      </c>
      <c r="B161">
        <f t="shared" si="23"/>
        <v>0</v>
      </c>
      <c r="C161">
        <f t="shared" si="28"/>
        <v>0</v>
      </c>
      <c r="D161">
        <f t="shared" si="24"/>
        <v>1900</v>
      </c>
      <c r="E161">
        <f t="shared" si="25"/>
        <v>320</v>
      </c>
      <c r="F161" s="6" t="str">
        <f t="shared" si="29"/>
        <v>$6.84</v>
      </c>
      <c r="G161">
        <f t="shared" si="26"/>
        <v>53</v>
      </c>
      <c r="H161">
        <f t="shared" si="27"/>
        <v>0</v>
      </c>
      <c r="I161" t="str">
        <f t="shared" si="30"/>
        <v/>
      </c>
      <c r="J161" s="7">
        <f t="shared" si="31"/>
        <v>0</v>
      </c>
      <c r="K161" s="8">
        <f t="shared" si="32"/>
        <v>0</v>
      </c>
    </row>
    <row r="162" spans="1:11">
      <c r="A162" t="str">
        <f>'Stat RAW'!A162</f>
        <v>keyword161</v>
      </c>
      <c r="B162">
        <f t="shared" si="23"/>
        <v>0</v>
      </c>
      <c r="C162">
        <f t="shared" si="28"/>
        <v>0</v>
      </c>
      <c r="D162">
        <f t="shared" si="24"/>
        <v>1000</v>
      </c>
      <c r="E162">
        <f t="shared" si="25"/>
        <v>90</v>
      </c>
      <c r="F162" s="6" t="str">
        <f t="shared" si="29"/>
        <v>$3.74</v>
      </c>
      <c r="G162">
        <f t="shared" si="26"/>
        <v>53</v>
      </c>
      <c r="H162">
        <f t="shared" si="27"/>
        <v>0</v>
      </c>
      <c r="I162" t="str">
        <f t="shared" si="30"/>
        <v/>
      </c>
      <c r="J162" s="7">
        <f t="shared" si="31"/>
        <v>0</v>
      </c>
      <c r="K162" s="8">
        <f t="shared" si="32"/>
        <v>0</v>
      </c>
    </row>
    <row r="163" spans="1:11">
      <c r="A163" t="str">
        <f>'Stat RAW'!A163</f>
        <v>keyword162</v>
      </c>
      <c r="B163">
        <f t="shared" si="23"/>
        <v>0</v>
      </c>
      <c r="C163">
        <f t="shared" si="28"/>
        <v>0</v>
      </c>
      <c r="D163">
        <f t="shared" si="24"/>
        <v>10</v>
      </c>
      <c r="E163">
        <f t="shared" si="25"/>
        <v>10</v>
      </c>
      <c r="F163" s="6" t="str">
        <f t="shared" si="29"/>
        <v>$0.00</v>
      </c>
      <c r="G163">
        <f t="shared" si="26"/>
        <v>53</v>
      </c>
      <c r="H163">
        <f t="shared" si="27"/>
        <v>0</v>
      </c>
      <c r="I163" t="str">
        <f t="shared" si="30"/>
        <v/>
      </c>
      <c r="J163" s="7">
        <f t="shared" si="31"/>
        <v>0</v>
      </c>
      <c r="K163" s="8">
        <f t="shared" si="32"/>
        <v>0</v>
      </c>
    </row>
    <row r="164" spans="1:11">
      <c r="A164" t="str">
        <f>'Stat RAW'!A164</f>
        <v>keyword163</v>
      </c>
      <c r="B164">
        <f t="shared" si="23"/>
        <v>0</v>
      </c>
      <c r="C164">
        <f t="shared" si="28"/>
        <v>0</v>
      </c>
      <c r="D164">
        <f t="shared" si="24"/>
        <v>90</v>
      </c>
      <c r="E164">
        <f t="shared" si="25"/>
        <v>50</v>
      </c>
      <c r="F164" s="6" t="str">
        <f t="shared" si="29"/>
        <v>$1.70</v>
      </c>
      <c r="G164">
        <f t="shared" si="26"/>
        <v>53</v>
      </c>
      <c r="H164">
        <f t="shared" si="27"/>
        <v>0</v>
      </c>
      <c r="I164" t="str">
        <f t="shared" si="30"/>
        <v/>
      </c>
      <c r="J164" s="7">
        <f t="shared" si="31"/>
        <v>0</v>
      </c>
      <c r="K164" s="8">
        <f t="shared" si="32"/>
        <v>0</v>
      </c>
    </row>
    <row r="165" spans="1:11">
      <c r="A165" t="str">
        <f>'Stat RAW'!A165</f>
        <v>keyword164</v>
      </c>
      <c r="B165">
        <f t="shared" si="23"/>
        <v>55</v>
      </c>
      <c r="C165" t="str">
        <f t="shared" si="28"/>
        <v>www.4psmarketing.com/our-expertise/education/</v>
      </c>
      <c r="D165">
        <f t="shared" si="24"/>
        <v>50</v>
      </c>
      <c r="E165">
        <f t="shared" si="25"/>
        <v>10</v>
      </c>
      <c r="F165" s="6" t="str">
        <f t="shared" si="29"/>
        <v>$4.32</v>
      </c>
      <c r="G165">
        <f t="shared" si="26"/>
        <v>52</v>
      </c>
      <c r="H165">
        <f t="shared" si="27"/>
        <v>0</v>
      </c>
      <c r="I165">
        <f t="shared" si="30"/>
        <v>500</v>
      </c>
      <c r="J165" s="7">
        <f t="shared" si="31"/>
        <v>0</v>
      </c>
      <c r="K165" s="8">
        <f t="shared" si="32"/>
        <v>0</v>
      </c>
    </row>
    <row r="166" spans="1:11">
      <c r="A166" t="str">
        <f>'Stat RAW'!A166</f>
        <v>keyword165</v>
      </c>
      <c r="B166">
        <f t="shared" si="23"/>
        <v>0</v>
      </c>
      <c r="C166">
        <f t="shared" si="28"/>
        <v>0</v>
      </c>
      <c r="D166">
        <f t="shared" si="24"/>
        <v>260</v>
      </c>
      <c r="E166">
        <f t="shared" si="25"/>
        <v>40</v>
      </c>
      <c r="F166" s="6" t="str">
        <f t="shared" si="29"/>
        <v>$5.53</v>
      </c>
      <c r="G166">
        <f t="shared" si="26"/>
        <v>52</v>
      </c>
      <c r="H166">
        <f t="shared" si="27"/>
        <v>0</v>
      </c>
      <c r="I166" t="str">
        <f t="shared" si="30"/>
        <v/>
      </c>
      <c r="J166" s="7">
        <f t="shared" si="31"/>
        <v>0</v>
      </c>
      <c r="K166" s="8">
        <f t="shared" si="32"/>
        <v>0</v>
      </c>
    </row>
    <row r="167" spans="1:11">
      <c r="A167" t="str">
        <f>'Stat RAW'!A167</f>
        <v>keyword166</v>
      </c>
      <c r="B167">
        <f t="shared" si="23"/>
        <v>0</v>
      </c>
      <c r="C167">
        <f t="shared" si="28"/>
        <v>0</v>
      </c>
      <c r="D167">
        <f t="shared" si="24"/>
        <v>880</v>
      </c>
      <c r="E167">
        <f t="shared" si="25"/>
        <v>50</v>
      </c>
      <c r="F167" s="6" t="str">
        <f t="shared" si="29"/>
        <v>$9.47</v>
      </c>
      <c r="G167">
        <f t="shared" si="26"/>
        <v>52</v>
      </c>
      <c r="H167">
        <f t="shared" si="27"/>
        <v>0</v>
      </c>
      <c r="I167" t="str">
        <f t="shared" si="30"/>
        <v/>
      </c>
      <c r="J167" s="7">
        <f t="shared" si="31"/>
        <v>0</v>
      </c>
      <c r="K167" s="8">
        <f t="shared" si="32"/>
        <v>0</v>
      </c>
    </row>
    <row r="168" spans="1:11">
      <c r="A168" t="str">
        <f>'Stat RAW'!A168</f>
        <v>keyword167</v>
      </c>
      <c r="B168">
        <f t="shared" si="23"/>
        <v>0</v>
      </c>
      <c r="C168">
        <f t="shared" si="28"/>
        <v>0</v>
      </c>
      <c r="D168">
        <f t="shared" si="24"/>
        <v>10</v>
      </c>
      <c r="E168">
        <f t="shared" si="25"/>
        <v>10</v>
      </c>
      <c r="F168" s="6" t="str">
        <f t="shared" si="29"/>
        <v>$0.00</v>
      </c>
      <c r="G168">
        <f t="shared" si="26"/>
        <v>50</v>
      </c>
      <c r="H168">
        <f t="shared" si="27"/>
        <v>0</v>
      </c>
      <c r="I168" t="str">
        <f t="shared" si="30"/>
        <v/>
      </c>
      <c r="J168" s="7">
        <f t="shared" si="31"/>
        <v>0</v>
      </c>
      <c r="K168" s="8">
        <f t="shared" si="32"/>
        <v>0</v>
      </c>
    </row>
    <row r="169" spans="1:11">
      <c r="A169" t="str">
        <f>'Stat RAW'!A169</f>
        <v>keyword168</v>
      </c>
      <c r="B169">
        <f t="shared" si="23"/>
        <v>0</v>
      </c>
      <c r="C169">
        <f t="shared" si="28"/>
        <v>0</v>
      </c>
      <c r="D169">
        <f t="shared" si="24"/>
        <v>40</v>
      </c>
      <c r="E169">
        <f t="shared" si="25"/>
        <v>10</v>
      </c>
      <c r="F169" s="6" t="str">
        <f t="shared" si="29"/>
        <v>$0.00</v>
      </c>
      <c r="G169">
        <f t="shared" si="26"/>
        <v>50</v>
      </c>
      <c r="H169">
        <f t="shared" si="27"/>
        <v>0</v>
      </c>
      <c r="I169" t="str">
        <f t="shared" si="30"/>
        <v/>
      </c>
      <c r="J169" s="7">
        <f t="shared" si="31"/>
        <v>0</v>
      </c>
      <c r="K169" s="8">
        <f t="shared" si="32"/>
        <v>0</v>
      </c>
    </row>
    <row r="170" spans="1:11">
      <c r="A170" t="str">
        <f>'Stat RAW'!A170</f>
        <v>keyword169</v>
      </c>
      <c r="B170">
        <f t="shared" si="23"/>
        <v>0</v>
      </c>
      <c r="C170">
        <f t="shared" si="28"/>
        <v>0</v>
      </c>
      <c r="D170">
        <f t="shared" si="24"/>
        <v>0</v>
      </c>
      <c r="E170">
        <f t="shared" si="25"/>
        <v>0</v>
      </c>
      <c r="F170" s="6" t="str">
        <f t="shared" si="29"/>
        <v>$0.00</v>
      </c>
      <c r="G170">
        <f t="shared" si="26"/>
        <v>50</v>
      </c>
      <c r="H170">
        <f t="shared" si="27"/>
        <v>0</v>
      </c>
      <c r="I170" t="str">
        <f t="shared" si="30"/>
        <v/>
      </c>
      <c r="J170" s="7">
        <f t="shared" si="31"/>
        <v>0</v>
      </c>
      <c r="K170" s="8">
        <f t="shared" si="32"/>
        <v>0</v>
      </c>
    </row>
    <row r="171" spans="1:11">
      <c r="A171" t="str">
        <f>'Stat RAW'!A171</f>
        <v>keyword170</v>
      </c>
      <c r="B171">
        <f t="shared" si="23"/>
        <v>0</v>
      </c>
      <c r="C171">
        <f t="shared" si="28"/>
        <v>0</v>
      </c>
      <c r="D171">
        <f t="shared" si="24"/>
        <v>30</v>
      </c>
      <c r="E171">
        <f t="shared" si="25"/>
        <v>10</v>
      </c>
      <c r="F171" s="6" t="str">
        <f t="shared" si="29"/>
        <v>$0.00</v>
      </c>
      <c r="G171">
        <f t="shared" si="26"/>
        <v>50</v>
      </c>
      <c r="H171">
        <f t="shared" si="27"/>
        <v>0</v>
      </c>
      <c r="I171" t="str">
        <f t="shared" si="30"/>
        <v/>
      </c>
      <c r="J171" s="7">
        <f t="shared" si="31"/>
        <v>0</v>
      </c>
      <c r="K171" s="8">
        <f t="shared" si="32"/>
        <v>0</v>
      </c>
    </row>
    <row r="172" spans="1:11">
      <c r="A172" t="str">
        <f>'Stat RAW'!A172</f>
        <v>keyword171</v>
      </c>
      <c r="B172">
        <f t="shared" si="23"/>
        <v>0</v>
      </c>
      <c r="C172">
        <f t="shared" si="28"/>
        <v>0</v>
      </c>
      <c r="D172">
        <f t="shared" si="24"/>
        <v>210</v>
      </c>
      <c r="E172">
        <f t="shared" si="25"/>
        <v>20</v>
      </c>
      <c r="F172" s="6" t="str">
        <f t="shared" si="29"/>
        <v>$5.43</v>
      </c>
      <c r="G172">
        <f t="shared" si="26"/>
        <v>50</v>
      </c>
      <c r="H172">
        <f t="shared" si="27"/>
        <v>0</v>
      </c>
      <c r="I172" t="str">
        <f t="shared" si="30"/>
        <v/>
      </c>
      <c r="J172" s="7">
        <f t="shared" si="31"/>
        <v>0</v>
      </c>
      <c r="K172" s="8">
        <f t="shared" si="32"/>
        <v>0</v>
      </c>
    </row>
    <row r="173" spans="1:11">
      <c r="A173" t="str">
        <f>'Stat RAW'!A173</f>
        <v>keyword172</v>
      </c>
      <c r="B173">
        <f t="shared" si="23"/>
        <v>0</v>
      </c>
      <c r="C173">
        <f t="shared" si="28"/>
        <v>0</v>
      </c>
      <c r="D173">
        <f t="shared" si="24"/>
        <v>320</v>
      </c>
      <c r="E173">
        <f t="shared" si="25"/>
        <v>20</v>
      </c>
      <c r="F173" s="6" t="str">
        <f t="shared" si="29"/>
        <v>$5.74</v>
      </c>
      <c r="G173">
        <f t="shared" si="26"/>
        <v>49</v>
      </c>
      <c r="H173">
        <f t="shared" si="27"/>
        <v>0</v>
      </c>
      <c r="I173" t="str">
        <f t="shared" si="30"/>
        <v/>
      </c>
      <c r="J173" s="7">
        <f t="shared" si="31"/>
        <v>0</v>
      </c>
      <c r="K173" s="8">
        <f t="shared" si="32"/>
        <v>0</v>
      </c>
    </row>
    <row r="174" spans="1:11">
      <c r="A174" t="str">
        <f>'Stat RAW'!A174</f>
        <v>keyword173</v>
      </c>
      <c r="B174">
        <f t="shared" si="23"/>
        <v>0</v>
      </c>
      <c r="C174">
        <f t="shared" si="28"/>
        <v>0</v>
      </c>
      <c r="D174">
        <f t="shared" si="24"/>
        <v>260</v>
      </c>
      <c r="E174">
        <f t="shared" si="25"/>
        <v>30</v>
      </c>
      <c r="F174" s="6" t="str">
        <f t="shared" si="29"/>
        <v>$13.18</v>
      </c>
      <c r="G174">
        <f t="shared" si="26"/>
        <v>49</v>
      </c>
      <c r="H174">
        <f t="shared" si="27"/>
        <v>0</v>
      </c>
      <c r="I174" t="str">
        <f t="shared" si="30"/>
        <v/>
      </c>
      <c r="J174" s="7">
        <f t="shared" si="31"/>
        <v>0</v>
      </c>
      <c r="K174" s="8">
        <f t="shared" si="32"/>
        <v>0</v>
      </c>
    </row>
    <row r="175" spans="1:11">
      <c r="A175" t="str">
        <f>'Stat RAW'!A175</f>
        <v>keyword174</v>
      </c>
      <c r="B175">
        <f t="shared" si="23"/>
        <v>0</v>
      </c>
      <c r="C175">
        <f t="shared" si="28"/>
        <v>0</v>
      </c>
      <c r="D175">
        <f t="shared" si="24"/>
        <v>20</v>
      </c>
      <c r="E175">
        <f t="shared" si="25"/>
        <v>10</v>
      </c>
      <c r="F175" s="6" t="str">
        <f t="shared" si="29"/>
        <v>$0.60</v>
      </c>
      <c r="G175">
        <f t="shared" si="26"/>
        <v>49</v>
      </c>
      <c r="H175">
        <f t="shared" si="27"/>
        <v>0</v>
      </c>
      <c r="I175" t="str">
        <f t="shared" si="30"/>
        <v/>
      </c>
      <c r="J175" s="7">
        <f t="shared" si="31"/>
        <v>0</v>
      </c>
      <c r="K175" s="8">
        <f t="shared" si="32"/>
        <v>0</v>
      </c>
    </row>
    <row r="176" spans="1:11">
      <c r="A176" t="str">
        <f>'Stat RAW'!A176</f>
        <v>keyword175</v>
      </c>
      <c r="B176">
        <f t="shared" si="23"/>
        <v>0</v>
      </c>
      <c r="C176">
        <f t="shared" si="28"/>
        <v>0</v>
      </c>
      <c r="D176">
        <f t="shared" si="24"/>
        <v>40</v>
      </c>
      <c r="E176">
        <f t="shared" si="25"/>
        <v>10</v>
      </c>
      <c r="F176" s="6" t="str">
        <f t="shared" si="29"/>
        <v>$0.00</v>
      </c>
      <c r="G176">
        <f t="shared" si="26"/>
        <v>47</v>
      </c>
      <c r="H176">
        <f t="shared" si="27"/>
        <v>0</v>
      </c>
      <c r="I176" t="str">
        <f t="shared" si="30"/>
        <v/>
      </c>
      <c r="J176" s="7">
        <f t="shared" si="31"/>
        <v>0</v>
      </c>
      <c r="K176" s="8">
        <f t="shared" si="32"/>
        <v>0</v>
      </c>
    </row>
    <row r="177" spans="1:11">
      <c r="A177" t="str">
        <f>'Stat RAW'!A177</f>
        <v>keyword176</v>
      </c>
      <c r="B177">
        <f t="shared" si="23"/>
        <v>0</v>
      </c>
      <c r="C177">
        <f t="shared" si="28"/>
        <v>0</v>
      </c>
      <c r="D177">
        <f t="shared" si="24"/>
        <v>10</v>
      </c>
      <c r="E177">
        <f t="shared" si="25"/>
        <v>10</v>
      </c>
      <c r="F177" s="6" t="str">
        <f t="shared" si="29"/>
        <v>$0.00</v>
      </c>
      <c r="G177">
        <f t="shared" si="26"/>
        <v>47</v>
      </c>
      <c r="H177">
        <f t="shared" si="27"/>
        <v>0</v>
      </c>
      <c r="I177" t="str">
        <f t="shared" si="30"/>
        <v/>
      </c>
      <c r="J177" s="7">
        <f t="shared" si="31"/>
        <v>0</v>
      </c>
      <c r="K177" s="8">
        <f t="shared" si="32"/>
        <v>0</v>
      </c>
    </row>
    <row r="178" spans="1:11">
      <c r="A178" t="str">
        <f>'Stat RAW'!A178</f>
        <v>keyword177</v>
      </c>
      <c r="B178">
        <f t="shared" si="23"/>
        <v>0</v>
      </c>
      <c r="C178">
        <f t="shared" si="28"/>
        <v>0</v>
      </c>
      <c r="D178">
        <f t="shared" si="24"/>
        <v>10</v>
      </c>
      <c r="E178">
        <f t="shared" si="25"/>
        <v>10</v>
      </c>
      <c r="F178" s="6" t="str">
        <f t="shared" si="29"/>
        <v>$8.59</v>
      </c>
      <c r="G178">
        <f t="shared" si="26"/>
        <v>47</v>
      </c>
      <c r="H178">
        <f t="shared" si="27"/>
        <v>0</v>
      </c>
      <c r="I178" t="str">
        <f t="shared" si="30"/>
        <v/>
      </c>
      <c r="J178" s="7">
        <f t="shared" si="31"/>
        <v>0</v>
      </c>
      <c r="K178" s="8">
        <f t="shared" si="32"/>
        <v>0</v>
      </c>
    </row>
    <row r="179" spans="1:11">
      <c r="A179" t="str">
        <f>'Stat RAW'!A179</f>
        <v>keyword178</v>
      </c>
      <c r="B179">
        <f t="shared" si="23"/>
        <v>0</v>
      </c>
      <c r="C179">
        <f t="shared" si="28"/>
        <v>0</v>
      </c>
      <c r="D179">
        <f t="shared" si="24"/>
        <v>320</v>
      </c>
      <c r="E179">
        <f t="shared" si="25"/>
        <v>10</v>
      </c>
      <c r="F179" s="6" t="str">
        <f t="shared" si="29"/>
        <v>$0.00</v>
      </c>
      <c r="G179">
        <f t="shared" si="26"/>
        <v>47</v>
      </c>
      <c r="H179">
        <f t="shared" si="27"/>
        <v>0</v>
      </c>
      <c r="I179" t="str">
        <f t="shared" si="30"/>
        <v/>
      </c>
      <c r="J179" s="7">
        <f t="shared" si="31"/>
        <v>0</v>
      </c>
      <c r="K179" s="8">
        <f t="shared" si="32"/>
        <v>0</v>
      </c>
    </row>
    <row r="180" spans="1:11">
      <c r="A180" t="str">
        <f>'Stat RAW'!A180</f>
        <v>keyword179</v>
      </c>
      <c r="B180">
        <f t="shared" si="23"/>
        <v>0</v>
      </c>
      <c r="C180">
        <f t="shared" si="28"/>
        <v>0</v>
      </c>
      <c r="D180">
        <f t="shared" si="24"/>
        <v>49500</v>
      </c>
      <c r="E180">
        <f t="shared" si="25"/>
        <v>2400</v>
      </c>
      <c r="F180" s="6" t="str">
        <f t="shared" si="29"/>
        <v>$7.83</v>
      </c>
      <c r="G180">
        <f t="shared" si="26"/>
        <v>46</v>
      </c>
      <c r="H180">
        <f t="shared" si="27"/>
        <v>0</v>
      </c>
      <c r="I180" t="str">
        <f t="shared" si="30"/>
        <v/>
      </c>
      <c r="J180" s="7">
        <f t="shared" si="31"/>
        <v>0</v>
      </c>
      <c r="K180" s="8">
        <f t="shared" si="32"/>
        <v>0</v>
      </c>
    </row>
    <row r="181" spans="1:11">
      <c r="A181" t="str">
        <f>'Stat RAW'!A181</f>
        <v>keyword180</v>
      </c>
      <c r="B181">
        <f t="shared" si="23"/>
        <v>0</v>
      </c>
      <c r="C181">
        <f t="shared" si="28"/>
        <v>0</v>
      </c>
      <c r="D181">
        <f t="shared" si="24"/>
        <v>1000</v>
      </c>
      <c r="E181">
        <f t="shared" si="25"/>
        <v>140</v>
      </c>
      <c r="F181" s="6" t="str">
        <f t="shared" si="29"/>
        <v>$0.00</v>
      </c>
      <c r="G181">
        <f t="shared" si="26"/>
        <v>46</v>
      </c>
      <c r="H181">
        <f t="shared" si="27"/>
        <v>0</v>
      </c>
      <c r="I181" t="str">
        <f t="shared" si="30"/>
        <v/>
      </c>
      <c r="J181" s="7">
        <f t="shared" si="31"/>
        <v>0</v>
      </c>
      <c r="K181" s="8">
        <f t="shared" si="32"/>
        <v>0</v>
      </c>
    </row>
    <row r="182" spans="1:11">
      <c r="A182" t="str">
        <f>'Stat RAW'!A182</f>
        <v>keyword181</v>
      </c>
      <c r="B182">
        <f t="shared" si="23"/>
        <v>0</v>
      </c>
      <c r="C182">
        <f t="shared" si="28"/>
        <v>0</v>
      </c>
      <c r="D182">
        <f t="shared" si="24"/>
        <v>260</v>
      </c>
      <c r="E182">
        <f t="shared" si="25"/>
        <v>20</v>
      </c>
      <c r="F182" s="6" t="str">
        <f t="shared" si="29"/>
        <v>$0.00</v>
      </c>
      <c r="G182">
        <f t="shared" si="26"/>
        <v>46</v>
      </c>
      <c r="H182">
        <f t="shared" si="27"/>
        <v>0</v>
      </c>
      <c r="I182" t="str">
        <f t="shared" si="30"/>
        <v/>
      </c>
      <c r="J182" s="7">
        <f t="shared" si="31"/>
        <v>0</v>
      </c>
      <c r="K182" s="8">
        <f t="shared" si="32"/>
        <v>0</v>
      </c>
    </row>
    <row r="183" spans="1:11">
      <c r="A183" t="str">
        <f>'Stat RAW'!A183</f>
        <v>keyword182</v>
      </c>
      <c r="B183">
        <f t="shared" si="23"/>
        <v>46</v>
      </c>
      <c r="C183" t="str">
        <f t="shared" si="28"/>
        <v>www.4psmarketing.com/our-expertise/third-sector/</v>
      </c>
      <c r="D183">
        <f t="shared" si="24"/>
        <v>10</v>
      </c>
      <c r="E183">
        <f t="shared" si="25"/>
        <v>10</v>
      </c>
      <c r="F183" s="6" t="str">
        <f t="shared" si="29"/>
        <v>$0.00</v>
      </c>
      <c r="G183">
        <f t="shared" si="26"/>
        <v>46</v>
      </c>
      <c r="H183">
        <f t="shared" si="27"/>
        <v>0</v>
      </c>
      <c r="I183">
        <f t="shared" si="30"/>
        <v>500</v>
      </c>
      <c r="J183" s="7">
        <f t="shared" si="31"/>
        <v>0</v>
      </c>
      <c r="K183" s="8">
        <f t="shared" si="32"/>
        <v>0</v>
      </c>
    </row>
    <row r="184" spans="1:11">
      <c r="A184" t="str">
        <f>'Stat RAW'!A184</f>
        <v>keyword183</v>
      </c>
      <c r="B184">
        <f t="shared" si="23"/>
        <v>0</v>
      </c>
      <c r="C184">
        <f t="shared" si="28"/>
        <v>0</v>
      </c>
      <c r="D184">
        <f t="shared" si="24"/>
        <v>90</v>
      </c>
      <c r="E184">
        <f t="shared" si="25"/>
        <v>10</v>
      </c>
      <c r="F184" s="6" t="str">
        <f t="shared" si="29"/>
        <v>$0.00</v>
      </c>
      <c r="G184">
        <f t="shared" si="26"/>
        <v>46</v>
      </c>
      <c r="H184">
        <f t="shared" si="27"/>
        <v>0</v>
      </c>
      <c r="I184" t="str">
        <f t="shared" si="30"/>
        <v/>
      </c>
      <c r="J184" s="7">
        <f t="shared" si="31"/>
        <v>0</v>
      </c>
      <c r="K184" s="8">
        <f t="shared" si="32"/>
        <v>0</v>
      </c>
    </row>
    <row r="185" spans="1:11">
      <c r="A185" t="str">
        <f>'Stat RAW'!A185</f>
        <v>keyword184</v>
      </c>
      <c r="B185">
        <f t="shared" si="23"/>
        <v>0</v>
      </c>
      <c r="C185">
        <f t="shared" si="28"/>
        <v>0</v>
      </c>
      <c r="D185">
        <f t="shared" si="24"/>
        <v>1900</v>
      </c>
      <c r="E185">
        <f t="shared" si="25"/>
        <v>320</v>
      </c>
      <c r="F185" s="6" t="str">
        <f t="shared" si="29"/>
        <v>$5.52</v>
      </c>
      <c r="G185">
        <f t="shared" si="26"/>
        <v>46</v>
      </c>
      <c r="H185">
        <f t="shared" si="27"/>
        <v>0</v>
      </c>
      <c r="I185" t="str">
        <f t="shared" si="30"/>
        <v/>
      </c>
      <c r="J185" s="7">
        <f t="shared" si="31"/>
        <v>0</v>
      </c>
      <c r="K185" s="8">
        <f t="shared" si="32"/>
        <v>0</v>
      </c>
    </row>
    <row r="186" spans="1:11">
      <c r="A186" t="str">
        <f>'Stat RAW'!A186</f>
        <v>keyword185</v>
      </c>
      <c r="B186">
        <f t="shared" si="23"/>
        <v>53</v>
      </c>
      <c r="C186" t="str">
        <f t="shared" si="28"/>
        <v>www.4psmarketing.com/our-expertise/property/</v>
      </c>
      <c r="D186">
        <f t="shared" si="24"/>
        <v>20</v>
      </c>
      <c r="E186">
        <f t="shared" si="25"/>
        <v>10</v>
      </c>
      <c r="F186" s="6" t="str">
        <f t="shared" si="29"/>
        <v>$0.00</v>
      </c>
      <c r="G186">
        <f t="shared" si="26"/>
        <v>46</v>
      </c>
      <c r="H186">
        <f t="shared" si="27"/>
        <v>0</v>
      </c>
      <c r="I186">
        <f t="shared" si="30"/>
        <v>500</v>
      </c>
      <c r="J186" s="7">
        <f t="shared" si="31"/>
        <v>0</v>
      </c>
      <c r="K186" s="8">
        <f t="shared" si="32"/>
        <v>0</v>
      </c>
    </row>
    <row r="187" spans="1:11">
      <c r="A187" t="str">
        <f>'Stat RAW'!A187</f>
        <v>keyword186</v>
      </c>
      <c r="B187">
        <f t="shared" si="23"/>
        <v>0</v>
      </c>
      <c r="C187">
        <f t="shared" si="28"/>
        <v>0</v>
      </c>
      <c r="D187">
        <f t="shared" si="24"/>
        <v>260</v>
      </c>
      <c r="E187">
        <f t="shared" si="25"/>
        <v>20</v>
      </c>
      <c r="F187" s="6" t="str">
        <f t="shared" si="29"/>
        <v>$0.00</v>
      </c>
      <c r="G187">
        <f t="shared" si="26"/>
        <v>46</v>
      </c>
      <c r="H187">
        <f t="shared" si="27"/>
        <v>0</v>
      </c>
      <c r="I187" t="str">
        <f t="shared" si="30"/>
        <v/>
      </c>
      <c r="J187" s="7">
        <f t="shared" si="31"/>
        <v>0</v>
      </c>
      <c r="K187" s="8">
        <f t="shared" si="32"/>
        <v>0</v>
      </c>
    </row>
    <row r="188" spans="1:11">
      <c r="A188" t="str">
        <f>'Stat RAW'!A188</f>
        <v>keyword187</v>
      </c>
      <c r="B188">
        <f t="shared" si="23"/>
        <v>0</v>
      </c>
      <c r="C188">
        <f t="shared" si="28"/>
        <v>0</v>
      </c>
      <c r="D188">
        <f t="shared" si="24"/>
        <v>110</v>
      </c>
      <c r="E188">
        <f t="shared" si="25"/>
        <v>20</v>
      </c>
      <c r="F188" s="6" t="str">
        <f t="shared" si="29"/>
        <v>$0.00</v>
      </c>
      <c r="G188">
        <f t="shared" si="26"/>
        <v>45</v>
      </c>
      <c r="H188">
        <f t="shared" si="27"/>
        <v>0</v>
      </c>
      <c r="I188" t="str">
        <f t="shared" si="30"/>
        <v/>
      </c>
      <c r="J188" s="7">
        <f t="shared" si="31"/>
        <v>0</v>
      </c>
      <c r="K188" s="8">
        <f t="shared" si="32"/>
        <v>0</v>
      </c>
    </row>
    <row r="189" spans="1:11">
      <c r="A189" t="str">
        <f>'Stat RAW'!A189</f>
        <v>keyword188</v>
      </c>
      <c r="B189">
        <f t="shared" si="23"/>
        <v>0</v>
      </c>
      <c r="C189">
        <f t="shared" si="28"/>
        <v>0</v>
      </c>
      <c r="D189">
        <f t="shared" si="24"/>
        <v>10</v>
      </c>
      <c r="E189">
        <f t="shared" si="25"/>
        <v>10</v>
      </c>
      <c r="F189" s="6" t="str">
        <f t="shared" si="29"/>
        <v>$0.00</v>
      </c>
      <c r="G189">
        <f t="shared" si="26"/>
        <v>45</v>
      </c>
      <c r="H189">
        <f t="shared" si="27"/>
        <v>0</v>
      </c>
      <c r="I189" t="str">
        <f t="shared" si="30"/>
        <v/>
      </c>
      <c r="J189" s="7">
        <f t="shared" si="31"/>
        <v>0</v>
      </c>
      <c r="K189" s="8">
        <f t="shared" si="32"/>
        <v>0</v>
      </c>
    </row>
    <row r="190" spans="1:11">
      <c r="A190" t="str">
        <f>'Stat RAW'!A190</f>
        <v>keyword189</v>
      </c>
      <c r="B190">
        <f t="shared" si="23"/>
        <v>0</v>
      </c>
      <c r="C190">
        <f t="shared" si="28"/>
        <v>0</v>
      </c>
      <c r="D190">
        <f t="shared" si="24"/>
        <v>40</v>
      </c>
      <c r="E190">
        <f t="shared" si="25"/>
        <v>10</v>
      </c>
      <c r="F190" s="6" t="str">
        <f t="shared" si="29"/>
        <v>$0.00</v>
      </c>
      <c r="G190">
        <f t="shared" si="26"/>
        <v>45</v>
      </c>
      <c r="H190">
        <f t="shared" si="27"/>
        <v>0</v>
      </c>
      <c r="I190" t="str">
        <f t="shared" si="30"/>
        <v/>
      </c>
      <c r="J190" s="7">
        <f t="shared" si="31"/>
        <v>0</v>
      </c>
      <c r="K190" s="8">
        <f t="shared" si="32"/>
        <v>0</v>
      </c>
    </row>
    <row r="191" spans="1:11">
      <c r="A191" t="str">
        <f>'Stat RAW'!A191</f>
        <v>keyword190</v>
      </c>
      <c r="B191">
        <f t="shared" si="23"/>
        <v>0</v>
      </c>
      <c r="C191">
        <f t="shared" si="28"/>
        <v>0</v>
      </c>
      <c r="D191">
        <f t="shared" si="24"/>
        <v>260</v>
      </c>
      <c r="E191">
        <f t="shared" si="25"/>
        <v>30</v>
      </c>
      <c r="F191" s="6" t="str">
        <f t="shared" si="29"/>
        <v>$0.00</v>
      </c>
      <c r="G191">
        <f t="shared" si="26"/>
        <v>43</v>
      </c>
      <c r="H191">
        <f t="shared" si="27"/>
        <v>0</v>
      </c>
      <c r="I191" t="str">
        <f t="shared" si="30"/>
        <v/>
      </c>
      <c r="J191" s="7">
        <f t="shared" si="31"/>
        <v>0</v>
      </c>
      <c r="K191" s="8">
        <f t="shared" si="32"/>
        <v>0</v>
      </c>
    </row>
    <row r="192" spans="1:11">
      <c r="A192" t="str">
        <f>'Stat RAW'!A192</f>
        <v>keyword191</v>
      </c>
      <c r="B192">
        <f t="shared" si="23"/>
        <v>0</v>
      </c>
      <c r="C192">
        <f t="shared" si="28"/>
        <v>0</v>
      </c>
      <c r="D192">
        <f t="shared" si="24"/>
        <v>260</v>
      </c>
      <c r="E192">
        <f t="shared" si="25"/>
        <v>20</v>
      </c>
      <c r="F192" s="6" t="str">
        <f t="shared" si="29"/>
        <v>$0.00</v>
      </c>
      <c r="G192">
        <f t="shared" si="26"/>
        <v>43</v>
      </c>
      <c r="H192">
        <f t="shared" si="27"/>
        <v>0</v>
      </c>
      <c r="I192" t="str">
        <f t="shared" si="30"/>
        <v/>
      </c>
      <c r="J192" s="7">
        <f t="shared" si="31"/>
        <v>0</v>
      </c>
      <c r="K192" s="8">
        <f t="shared" si="32"/>
        <v>0</v>
      </c>
    </row>
    <row r="193" spans="1:11">
      <c r="A193" t="str">
        <f>'Stat RAW'!A193</f>
        <v>keyword192</v>
      </c>
      <c r="B193">
        <f t="shared" si="23"/>
        <v>25</v>
      </c>
      <c r="C193" t="str">
        <f t="shared" si="28"/>
        <v>www.4psmarketing.com/our-services/ppc/</v>
      </c>
      <c r="D193">
        <f t="shared" si="24"/>
        <v>260</v>
      </c>
      <c r="E193">
        <f t="shared" si="25"/>
        <v>50</v>
      </c>
      <c r="F193" s="6" t="str">
        <f t="shared" si="29"/>
        <v>$29.26</v>
      </c>
      <c r="G193">
        <f t="shared" si="26"/>
        <v>42</v>
      </c>
      <c r="H193">
        <f t="shared" si="27"/>
        <v>0</v>
      </c>
      <c r="I193">
        <f t="shared" si="30"/>
        <v>500</v>
      </c>
      <c r="J193" s="7">
        <f t="shared" si="31"/>
        <v>0</v>
      </c>
      <c r="K193" s="8">
        <f t="shared" si="32"/>
        <v>0</v>
      </c>
    </row>
    <row r="194" spans="1:11">
      <c r="A194" t="str">
        <f>'Stat RAW'!A194</f>
        <v>keyword193</v>
      </c>
      <c r="B194">
        <f t="shared" ref="B194:B257" si="33">VLOOKUP(A194,statData,6,FALSE)</f>
        <v>0</v>
      </c>
      <c r="C194">
        <f t="shared" si="28"/>
        <v>0</v>
      </c>
      <c r="D194">
        <f t="shared" ref="D194:D257" si="34">VLOOKUP(A194,statData,18,FALSE)</f>
        <v>140</v>
      </c>
      <c r="E194">
        <f t="shared" ref="E194:E257" si="35">VLOOKUP(A194,statData,19,FALSE)</f>
        <v>10</v>
      </c>
      <c r="F194" s="6" t="str">
        <f t="shared" si="29"/>
        <v>$23.46</v>
      </c>
      <c r="G194">
        <f t="shared" ref="G194:G257" si="36">IF(ISERROR(VLOOKUP(A194,GWT,2,FALSE)),0,VLOOKUP(A194,GWT,2,FALSE))</f>
        <v>42</v>
      </c>
      <c r="H194">
        <f t="shared" ref="H194:H257" si="37">IF(ISERROR(VLOOKUP(A194,GWT,4,FALSE)),0,VLOOKUP(A194,GWT,4,FALSE))</f>
        <v>0</v>
      </c>
      <c r="I194" t="str">
        <f t="shared" si="30"/>
        <v/>
      </c>
      <c r="J194" s="7">
        <f t="shared" si="31"/>
        <v>0</v>
      </c>
      <c r="K194" s="8">
        <f t="shared" si="32"/>
        <v>0</v>
      </c>
    </row>
    <row r="195" spans="1:11">
      <c r="A195" t="str">
        <f>'Stat RAW'!A195</f>
        <v>keyword194</v>
      </c>
      <c r="B195">
        <f t="shared" si="33"/>
        <v>0</v>
      </c>
      <c r="C195">
        <f t="shared" ref="C195:C258" si="38">VLOOKUP(A195,statData,9,FALSE)</f>
        <v>0</v>
      </c>
      <c r="D195">
        <f t="shared" si="34"/>
        <v>260</v>
      </c>
      <c r="E195">
        <f t="shared" si="35"/>
        <v>20</v>
      </c>
      <c r="F195" s="6" t="str">
        <f t="shared" ref="F195:F258" si="39">VLOOKUP(A195,statData,20,FALSE)</f>
        <v>$0.00</v>
      </c>
      <c r="G195">
        <f t="shared" si="36"/>
        <v>41</v>
      </c>
      <c r="H195">
        <f t="shared" si="37"/>
        <v>0</v>
      </c>
      <c r="I195" t="str">
        <f t="shared" ref="I195:I258" si="40">IF(OR(C195="",C195=0),"",(VLOOKUP(MID(C195,SEARCH("/",C195),LEN(C195)-SEARCH("/",C195)+1),GAData,3,FALSE)))</f>
        <v/>
      </c>
      <c r="J195" s="7">
        <f t="shared" ref="J195:J258" si="41">IF(AND(ISNUMBER(H195),ISNUMBER(I195)),I195*H195,0)</f>
        <v>0</v>
      </c>
      <c r="K195" s="8">
        <f t="shared" ref="K195:K258" si="42">(VALUE(MID(F195,2,LEN(F195)-1))/1.6)*J195</f>
        <v>0</v>
      </c>
    </row>
    <row r="196" spans="1:11">
      <c r="A196" t="str">
        <f>'Stat RAW'!A196</f>
        <v>keyword195</v>
      </c>
      <c r="B196">
        <f t="shared" si="33"/>
        <v>0</v>
      </c>
      <c r="C196">
        <f t="shared" si="38"/>
        <v>0</v>
      </c>
      <c r="D196">
        <f t="shared" si="34"/>
        <v>390</v>
      </c>
      <c r="E196">
        <f t="shared" si="35"/>
        <v>20</v>
      </c>
      <c r="F196" s="6" t="str">
        <f t="shared" si="39"/>
        <v>$48.58</v>
      </c>
      <c r="G196">
        <f t="shared" si="36"/>
        <v>41</v>
      </c>
      <c r="H196">
        <f t="shared" si="37"/>
        <v>0</v>
      </c>
      <c r="I196" t="str">
        <f t="shared" si="40"/>
        <v/>
      </c>
      <c r="J196" s="7">
        <f t="shared" si="41"/>
        <v>0</v>
      </c>
      <c r="K196" s="8">
        <f t="shared" si="42"/>
        <v>0</v>
      </c>
    </row>
    <row r="197" spans="1:11">
      <c r="A197" t="str">
        <f>'Stat RAW'!A197</f>
        <v>keyword196</v>
      </c>
      <c r="B197">
        <f t="shared" si="33"/>
        <v>0</v>
      </c>
      <c r="C197">
        <f t="shared" si="38"/>
        <v>0</v>
      </c>
      <c r="D197">
        <f t="shared" si="34"/>
        <v>1000</v>
      </c>
      <c r="E197">
        <f t="shared" si="35"/>
        <v>170</v>
      </c>
      <c r="F197" s="6" t="str">
        <f t="shared" si="39"/>
        <v>$2.12</v>
      </c>
      <c r="G197">
        <f t="shared" si="36"/>
        <v>41</v>
      </c>
      <c r="H197">
        <f t="shared" si="37"/>
        <v>0</v>
      </c>
      <c r="I197" t="str">
        <f t="shared" si="40"/>
        <v/>
      </c>
      <c r="J197" s="7">
        <f t="shared" si="41"/>
        <v>0</v>
      </c>
      <c r="K197" s="8">
        <f t="shared" si="42"/>
        <v>0</v>
      </c>
    </row>
    <row r="198" spans="1:11">
      <c r="A198" t="str">
        <f>'Stat RAW'!A198</f>
        <v>keyword197</v>
      </c>
      <c r="B198">
        <f t="shared" si="33"/>
        <v>0</v>
      </c>
      <c r="C198">
        <f t="shared" si="38"/>
        <v>0</v>
      </c>
      <c r="D198">
        <f t="shared" si="34"/>
        <v>1000</v>
      </c>
      <c r="E198">
        <f t="shared" si="35"/>
        <v>140</v>
      </c>
      <c r="F198" s="6" t="str">
        <f t="shared" si="39"/>
        <v>$27.25</v>
      </c>
      <c r="G198">
        <f t="shared" si="36"/>
        <v>39</v>
      </c>
      <c r="H198">
        <f t="shared" si="37"/>
        <v>0</v>
      </c>
      <c r="I198" t="str">
        <f t="shared" si="40"/>
        <v/>
      </c>
      <c r="J198" s="7">
        <f t="shared" si="41"/>
        <v>0</v>
      </c>
      <c r="K198" s="8">
        <f t="shared" si="42"/>
        <v>0</v>
      </c>
    </row>
    <row r="199" spans="1:11">
      <c r="A199" t="str">
        <f>'Stat RAW'!A199</f>
        <v>keyword198</v>
      </c>
      <c r="B199">
        <f t="shared" si="33"/>
        <v>0</v>
      </c>
      <c r="C199">
        <f t="shared" si="38"/>
        <v>0</v>
      </c>
      <c r="D199">
        <f t="shared" si="34"/>
        <v>20</v>
      </c>
      <c r="E199">
        <f t="shared" si="35"/>
        <v>10</v>
      </c>
      <c r="F199" s="6" t="str">
        <f t="shared" si="39"/>
        <v>$0.00</v>
      </c>
      <c r="G199">
        <f t="shared" si="36"/>
        <v>39</v>
      </c>
      <c r="H199">
        <f t="shared" si="37"/>
        <v>0</v>
      </c>
      <c r="I199" t="str">
        <f t="shared" si="40"/>
        <v/>
      </c>
      <c r="J199" s="7">
        <f t="shared" si="41"/>
        <v>0</v>
      </c>
      <c r="K199" s="8">
        <f t="shared" si="42"/>
        <v>0</v>
      </c>
    </row>
    <row r="200" spans="1:11">
      <c r="A200" t="str">
        <f>'Stat RAW'!A200</f>
        <v>keyword199</v>
      </c>
      <c r="B200">
        <f t="shared" si="33"/>
        <v>0</v>
      </c>
      <c r="C200">
        <f t="shared" si="38"/>
        <v>0</v>
      </c>
      <c r="D200">
        <f t="shared" si="34"/>
        <v>590</v>
      </c>
      <c r="E200">
        <f t="shared" si="35"/>
        <v>70</v>
      </c>
      <c r="F200" s="6" t="str">
        <f t="shared" si="39"/>
        <v>$12.97</v>
      </c>
      <c r="G200">
        <f t="shared" si="36"/>
        <v>38</v>
      </c>
      <c r="H200">
        <f t="shared" si="37"/>
        <v>0</v>
      </c>
      <c r="I200" t="str">
        <f t="shared" si="40"/>
        <v/>
      </c>
      <c r="J200" s="7">
        <f t="shared" si="41"/>
        <v>0</v>
      </c>
      <c r="K200" s="8">
        <f t="shared" si="42"/>
        <v>0</v>
      </c>
    </row>
    <row r="201" spans="1:11">
      <c r="A201" t="str">
        <f>'Stat RAW'!A201</f>
        <v>keyword200</v>
      </c>
      <c r="B201">
        <f t="shared" si="33"/>
        <v>0</v>
      </c>
      <c r="C201">
        <f t="shared" si="38"/>
        <v>0</v>
      </c>
      <c r="D201">
        <f t="shared" si="34"/>
        <v>590</v>
      </c>
      <c r="E201">
        <f t="shared" si="35"/>
        <v>40</v>
      </c>
      <c r="F201" s="6" t="str">
        <f t="shared" si="39"/>
        <v>$10.56</v>
      </c>
      <c r="G201">
        <f t="shared" si="36"/>
        <v>38</v>
      </c>
      <c r="H201">
        <f t="shared" si="37"/>
        <v>0</v>
      </c>
      <c r="I201" t="str">
        <f t="shared" si="40"/>
        <v/>
      </c>
      <c r="J201" s="7">
        <f t="shared" si="41"/>
        <v>0</v>
      </c>
      <c r="K201" s="8">
        <f t="shared" si="42"/>
        <v>0</v>
      </c>
    </row>
    <row r="202" spans="1:11">
      <c r="A202" t="str">
        <f>'Stat RAW'!A202</f>
        <v>keyword201</v>
      </c>
      <c r="B202">
        <f t="shared" si="33"/>
        <v>0</v>
      </c>
      <c r="C202">
        <f t="shared" si="38"/>
        <v>0</v>
      </c>
      <c r="D202">
        <f t="shared" si="34"/>
        <v>70</v>
      </c>
      <c r="E202">
        <f t="shared" si="35"/>
        <v>30</v>
      </c>
      <c r="F202" s="6" t="str">
        <f t="shared" si="39"/>
        <v>$7.76</v>
      </c>
      <c r="G202">
        <f t="shared" si="36"/>
        <v>38</v>
      </c>
      <c r="H202">
        <f t="shared" si="37"/>
        <v>0</v>
      </c>
      <c r="I202" t="str">
        <f t="shared" si="40"/>
        <v/>
      </c>
      <c r="J202" s="7">
        <f t="shared" si="41"/>
        <v>0</v>
      </c>
      <c r="K202" s="8">
        <f t="shared" si="42"/>
        <v>0</v>
      </c>
    </row>
    <row r="203" spans="1:11">
      <c r="A203" t="str">
        <f>'Stat RAW'!A203</f>
        <v>keyword202</v>
      </c>
      <c r="B203">
        <f t="shared" si="33"/>
        <v>0</v>
      </c>
      <c r="C203">
        <f t="shared" si="38"/>
        <v>0</v>
      </c>
      <c r="D203">
        <f t="shared" si="34"/>
        <v>110000</v>
      </c>
      <c r="E203">
        <f t="shared" si="35"/>
        <v>9900</v>
      </c>
      <c r="F203" s="6" t="str">
        <f t="shared" si="39"/>
        <v>$5.68</v>
      </c>
      <c r="G203">
        <f t="shared" si="36"/>
        <v>37</v>
      </c>
      <c r="H203">
        <f t="shared" si="37"/>
        <v>0</v>
      </c>
      <c r="I203" t="str">
        <f t="shared" si="40"/>
        <v/>
      </c>
      <c r="J203" s="7">
        <f t="shared" si="41"/>
        <v>0</v>
      </c>
      <c r="K203" s="8">
        <f t="shared" si="42"/>
        <v>0</v>
      </c>
    </row>
    <row r="204" spans="1:11">
      <c r="A204" t="str">
        <f>'Stat RAW'!A204</f>
        <v>keyword203</v>
      </c>
      <c r="B204">
        <f t="shared" si="33"/>
        <v>0</v>
      </c>
      <c r="C204">
        <f t="shared" si="38"/>
        <v>0</v>
      </c>
      <c r="D204">
        <f t="shared" si="34"/>
        <v>590</v>
      </c>
      <c r="E204">
        <f t="shared" si="35"/>
        <v>50</v>
      </c>
      <c r="F204" s="6" t="str">
        <f t="shared" si="39"/>
        <v>$17.40</v>
      </c>
      <c r="G204">
        <f t="shared" si="36"/>
        <v>37</v>
      </c>
      <c r="H204">
        <f t="shared" si="37"/>
        <v>0</v>
      </c>
      <c r="I204" t="str">
        <f t="shared" si="40"/>
        <v/>
      </c>
      <c r="J204" s="7">
        <f t="shared" si="41"/>
        <v>0</v>
      </c>
      <c r="K204" s="8">
        <f t="shared" si="42"/>
        <v>0</v>
      </c>
    </row>
    <row r="205" spans="1:11">
      <c r="A205" t="str">
        <f>'Stat RAW'!A205</f>
        <v>keyword204</v>
      </c>
      <c r="B205">
        <f t="shared" si="33"/>
        <v>20</v>
      </c>
      <c r="C205" t="str">
        <f t="shared" si="38"/>
        <v>www.4psmarketing.com/our-services/ppc/</v>
      </c>
      <c r="D205">
        <f t="shared" si="34"/>
        <v>1300</v>
      </c>
      <c r="E205">
        <f t="shared" si="35"/>
        <v>590</v>
      </c>
      <c r="F205" s="6" t="str">
        <f t="shared" si="39"/>
        <v>$28.73</v>
      </c>
      <c r="G205">
        <f t="shared" si="36"/>
        <v>37</v>
      </c>
      <c r="H205">
        <f t="shared" si="37"/>
        <v>0</v>
      </c>
      <c r="I205">
        <f t="shared" si="40"/>
        <v>500</v>
      </c>
      <c r="J205" s="7">
        <f t="shared" si="41"/>
        <v>0</v>
      </c>
      <c r="K205" s="8">
        <f t="shared" si="42"/>
        <v>0</v>
      </c>
    </row>
    <row r="206" spans="1:11">
      <c r="A206" t="str">
        <f>'Stat RAW'!A206</f>
        <v>keyword205</v>
      </c>
      <c r="B206">
        <f t="shared" si="33"/>
        <v>14</v>
      </c>
      <c r="C206" t="str">
        <f t="shared" si="38"/>
        <v>www.4psmarketing.com/</v>
      </c>
      <c r="D206">
        <f t="shared" si="34"/>
        <v>390</v>
      </c>
      <c r="E206">
        <f t="shared" si="35"/>
        <v>320</v>
      </c>
      <c r="F206" s="6" t="str">
        <f t="shared" si="39"/>
        <v>$32.21</v>
      </c>
      <c r="G206">
        <f t="shared" si="36"/>
        <v>37</v>
      </c>
      <c r="H206">
        <f t="shared" si="37"/>
        <v>0</v>
      </c>
      <c r="I206">
        <f t="shared" si="40"/>
        <v>6000</v>
      </c>
      <c r="J206" s="7">
        <f t="shared" si="41"/>
        <v>0</v>
      </c>
      <c r="K206" s="8">
        <f t="shared" si="42"/>
        <v>0</v>
      </c>
    </row>
    <row r="207" spans="1:11">
      <c r="A207" t="str">
        <f>'Stat RAW'!A207</f>
        <v>keyword206</v>
      </c>
      <c r="B207">
        <f t="shared" si="33"/>
        <v>0</v>
      </c>
      <c r="C207">
        <f t="shared" si="38"/>
        <v>0</v>
      </c>
      <c r="D207">
        <f t="shared" si="34"/>
        <v>1000</v>
      </c>
      <c r="E207">
        <f t="shared" si="35"/>
        <v>140</v>
      </c>
      <c r="F207" s="6" t="str">
        <f t="shared" si="39"/>
        <v>$29.19</v>
      </c>
      <c r="G207">
        <f t="shared" si="36"/>
        <v>37</v>
      </c>
      <c r="H207">
        <f t="shared" si="37"/>
        <v>0</v>
      </c>
      <c r="I207" t="str">
        <f t="shared" si="40"/>
        <v/>
      </c>
      <c r="J207" s="7">
        <f t="shared" si="41"/>
        <v>0</v>
      </c>
      <c r="K207" s="8">
        <f t="shared" si="42"/>
        <v>0</v>
      </c>
    </row>
    <row r="208" spans="1:11">
      <c r="A208" t="str">
        <f>'Stat RAW'!A208</f>
        <v>keyword207</v>
      </c>
      <c r="B208">
        <f t="shared" si="33"/>
        <v>0</v>
      </c>
      <c r="C208">
        <f t="shared" si="38"/>
        <v>0</v>
      </c>
      <c r="D208">
        <f t="shared" si="34"/>
        <v>320</v>
      </c>
      <c r="E208">
        <f t="shared" si="35"/>
        <v>110</v>
      </c>
      <c r="F208" s="6" t="str">
        <f t="shared" si="39"/>
        <v>$24.37</v>
      </c>
      <c r="G208">
        <f t="shared" si="36"/>
        <v>36</v>
      </c>
      <c r="H208">
        <f t="shared" si="37"/>
        <v>0</v>
      </c>
      <c r="I208" t="str">
        <f t="shared" si="40"/>
        <v/>
      </c>
      <c r="J208" s="7">
        <f t="shared" si="41"/>
        <v>0</v>
      </c>
      <c r="K208" s="8">
        <f t="shared" si="42"/>
        <v>0</v>
      </c>
    </row>
    <row r="209" spans="1:11">
      <c r="A209" t="str">
        <f>'Stat RAW'!A209</f>
        <v>keyword208</v>
      </c>
      <c r="B209">
        <f t="shared" si="33"/>
        <v>0</v>
      </c>
      <c r="C209">
        <f t="shared" si="38"/>
        <v>0</v>
      </c>
      <c r="D209">
        <f t="shared" si="34"/>
        <v>170</v>
      </c>
      <c r="E209">
        <f t="shared" si="35"/>
        <v>20</v>
      </c>
      <c r="F209" s="6" t="str">
        <f t="shared" si="39"/>
        <v>$15.05</v>
      </c>
      <c r="G209">
        <f t="shared" si="36"/>
        <v>36</v>
      </c>
      <c r="H209">
        <f t="shared" si="37"/>
        <v>0</v>
      </c>
      <c r="I209" t="str">
        <f t="shared" si="40"/>
        <v/>
      </c>
      <c r="J209" s="7">
        <f t="shared" si="41"/>
        <v>0</v>
      </c>
      <c r="K209" s="8">
        <f t="shared" si="42"/>
        <v>0</v>
      </c>
    </row>
    <row r="210" spans="1:11">
      <c r="A210" t="str">
        <f>'Stat RAW'!A210</f>
        <v>keyword209</v>
      </c>
      <c r="B210">
        <f t="shared" si="33"/>
        <v>82</v>
      </c>
      <c r="C210" t="str">
        <f t="shared" si="38"/>
        <v>www.4psmarketing.com/our-expertise/third-sector/</v>
      </c>
      <c r="D210">
        <f t="shared" si="34"/>
        <v>10</v>
      </c>
      <c r="E210">
        <f t="shared" si="35"/>
        <v>10</v>
      </c>
      <c r="F210" s="6" t="str">
        <f t="shared" si="39"/>
        <v>$0.00</v>
      </c>
      <c r="G210">
        <f t="shared" si="36"/>
        <v>36</v>
      </c>
      <c r="H210">
        <f t="shared" si="37"/>
        <v>0</v>
      </c>
      <c r="I210">
        <f t="shared" si="40"/>
        <v>500</v>
      </c>
      <c r="J210" s="7">
        <f t="shared" si="41"/>
        <v>0</v>
      </c>
      <c r="K210" s="8">
        <f t="shared" si="42"/>
        <v>0</v>
      </c>
    </row>
    <row r="211" spans="1:11">
      <c r="A211" t="str">
        <f>'Stat RAW'!A211</f>
        <v>keyword210</v>
      </c>
      <c r="B211">
        <f t="shared" si="33"/>
        <v>0</v>
      </c>
      <c r="C211">
        <f t="shared" si="38"/>
        <v>0</v>
      </c>
      <c r="D211">
        <f t="shared" si="34"/>
        <v>3600</v>
      </c>
      <c r="E211">
        <f t="shared" si="35"/>
        <v>880</v>
      </c>
      <c r="F211" s="6" t="str">
        <f t="shared" si="39"/>
        <v>$37.77</v>
      </c>
      <c r="G211">
        <f t="shared" si="36"/>
        <v>36</v>
      </c>
      <c r="H211">
        <f t="shared" si="37"/>
        <v>0</v>
      </c>
      <c r="I211" t="str">
        <f t="shared" si="40"/>
        <v/>
      </c>
      <c r="J211" s="7">
        <f t="shared" si="41"/>
        <v>0</v>
      </c>
      <c r="K211" s="8">
        <f t="shared" si="42"/>
        <v>0</v>
      </c>
    </row>
    <row r="212" spans="1:11">
      <c r="A212" t="str">
        <f>'Stat RAW'!A212</f>
        <v>keyword211</v>
      </c>
      <c r="B212">
        <f t="shared" si="33"/>
        <v>0</v>
      </c>
      <c r="C212">
        <f t="shared" si="38"/>
        <v>0</v>
      </c>
      <c r="D212">
        <f t="shared" si="34"/>
        <v>1900</v>
      </c>
      <c r="E212">
        <f t="shared" si="35"/>
        <v>390</v>
      </c>
      <c r="F212" s="6" t="str">
        <f t="shared" si="39"/>
        <v>$17.10</v>
      </c>
      <c r="G212">
        <f t="shared" si="36"/>
        <v>36</v>
      </c>
      <c r="H212">
        <f t="shared" si="37"/>
        <v>0</v>
      </c>
      <c r="I212" t="str">
        <f t="shared" si="40"/>
        <v/>
      </c>
      <c r="J212" s="7">
        <f t="shared" si="41"/>
        <v>0</v>
      </c>
      <c r="K212" s="8">
        <f t="shared" si="42"/>
        <v>0</v>
      </c>
    </row>
    <row r="213" spans="1:11">
      <c r="A213" t="str">
        <f>'Stat RAW'!A213</f>
        <v>keyword212</v>
      </c>
      <c r="B213">
        <f t="shared" si="33"/>
        <v>0</v>
      </c>
      <c r="C213">
        <f t="shared" si="38"/>
        <v>0</v>
      </c>
      <c r="D213">
        <f t="shared" si="34"/>
        <v>1600</v>
      </c>
      <c r="E213">
        <f t="shared" si="35"/>
        <v>1000</v>
      </c>
      <c r="F213" s="6" t="str">
        <f t="shared" si="39"/>
        <v>$4.87</v>
      </c>
      <c r="G213">
        <f t="shared" si="36"/>
        <v>35</v>
      </c>
      <c r="H213">
        <f t="shared" si="37"/>
        <v>0</v>
      </c>
      <c r="I213" t="str">
        <f t="shared" si="40"/>
        <v/>
      </c>
      <c r="J213" s="7">
        <f t="shared" si="41"/>
        <v>0</v>
      </c>
      <c r="K213" s="8">
        <f t="shared" si="42"/>
        <v>0</v>
      </c>
    </row>
    <row r="214" spans="1:11">
      <c r="A214" t="str">
        <f>'Stat RAW'!A214</f>
        <v>keyword213</v>
      </c>
      <c r="B214">
        <f t="shared" si="33"/>
        <v>0</v>
      </c>
      <c r="C214">
        <f t="shared" si="38"/>
        <v>0</v>
      </c>
      <c r="D214">
        <f t="shared" si="34"/>
        <v>30</v>
      </c>
      <c r="E214">
        <f t="shared" si="35"/>
        <v>20</v>
      </c>
      <c r="F214" s="6" t="str">
        <f t="shared" si="39"/>
        <v>$6.04</v>
      </c>
      <c r="G214">
        <f t="shared" si="36"/>
        <v>35</v>
      </c>
      <c r="H214">
        <f t="shared" si="37"/>
        <v>0</v>
      </c>
      <c r="I214" t="str">
        <f t="shared" si="40"/>
        <v/>
      </c>
      <c r="J214" s="7">
        <f t="shared" si="41"/>
        <v>0</v>
      </c>
      <c r="K214" s="8">
        <f t="shared" si="42"/>
        <v>0</v>
      </c>
    </row>
    <row r="215" spans="1:11">
      <c r="A215" t="str">
        <f>'Stat RAW'!A215</f>
        <v>keyword214</v>
      </c>
      <c r="B215">
        <f t="shared" si="33"/>
        <v>0</v>
      </c>
      <c r="C215">
        <f t="shared" si="38"/>
        <v>0</v>
      </c>
      <c r="D215">
        <f t="shared" si="34"/>
        <v>140</v>
      </c>
      <c r="E215">
        <f t="shared" si="35"/>
        <v>10</v>
      </c>
      <c r="F215" s="6" t="str">
        <f t="shared" si="39"/>
        <v>$0.00</v>
      </c>
      <c r="G215">
        <f t="shared" si="36"/>
        <v>35</v>
      </c>
      <c r="H215">
        <f t="shared" si="37"/>
        <v>0</v>
      </c>
      <c r="I215" t="str">
        <f t="shared" si="40"/>
        <v/>
      </c>
      <c r="J215" s="7">
        <f t="shared" si="41"/>
        <v>0</v>
      </c>
      <c r="K215" s="8">
        <f t="shared" si="42"/>
        <v>0</v>
      </c>
    </row>
    <row r="216" spans="1:11">
      <c r="A216" t="str">
        <f>'Stat RAW'!A216</f>
        <v>keyword215</v>
      </c>
      <c r="B216">
        <f t="shared" si="33"/>
        <v>0</v>
      </c>
      <c r="C216">
        <f t="shared" si="38"/>
        <v>0</v>
      </c>
      <c r="D216">
        <f t="shared" si="34"/>
        <v>1600</v>
      </c>
      <c r="E216">
        <f t="shared" si="35"/>
        <v>170</v>
      </c>
      <c r="F216" s="6" t="str">
        <f t="shared" si="39"/>
        <v>$17.60</v>
      </c>
      <c r="G216">
        <f t="shared" si="36"/>
        <v>35</v>
      </c>
      <c r="H216">
        <f t="shared" si="37"/>
        <v>0</v>
      </c>
      <c r="I216" t="str">
        <f t="shared" si="40"/>
        <v/>
      </c>
      <c r="J216" s="7">
        <f t="shared" si="41"/>
        <v>0</v>
      </c>
      <c r="K216" s="8">
        <f t="shared" si="42"/>
        <v>0</v>
      </c>
    </row>
    <row r="217" spans="1:11">
      <c r="A217" t="str">
        <f>'Stat RAW'!A217</f>
        <v>keyword216</v>
      </c>
      <c r="B217">
        <f t="shared" si="33"/>
        <v>0</v>
      </c>
      <c r="C217">
        <f t="shared" si="38"/>
        <v>0</v>
      </c>
      <c r="D217">
        <f t="shared" si="34"/>
        <v>110</v>
      </c>
      <c r="E217">
        <f t="shared" si="35"/>
        <v>70</v>
      </c>
      <c r="F217" s="6" t="str">
        <f t="shared" si="39"/>
        <v>$4.75</v>
      </c>
      <c r="G217">
        <f t="shared" si="36"/>
        <v>35</v>
      </c>
      <c r="H217">
        <f t="shared" si="37"/>
        <v>0</v>
      </c>
      <c r="I217" t="str">
        <f t="shared" si="40"/>
        <v/>
      </c>
      <c r="J217" s="7">
        <f t="shared" si="41"/>
        <v>0</v>
      </c>
      <c r="K217" s="8">
        <f t="shared" si="42"/>
        <v>0</v>
      </c>
    </row>
    <row r="218" spans="1:11">
      <c r="A218" t="str">
        <f>'Stat RAW'!A218</f>
        <v>keyword217</v>
      </c>
      <c r="B218">
        <f t="shared" si="33"/>
        <v>0</v>
      </c>
      <c r="C218">
        <f t="shared" si="38"/>
        <v>0</v>
      </c>
      <c r="D218">
        <f t="shared" si="34"/>
        <v>140</v>
      </c>
      <c r="E218">
        <f t="shared" si="35"/>
        <v>10</v>
      </c>
      <c r="F218" s="6" t="str">
        <f t="shared" si="39"/>
        <v>$0.00</v>
      </c>
      <c r="G218">
        <f t="shared" si="36"/>
        <v>35</v>
      </c>
      <c r="H218">
        <f t="shared" si="37"/>
        <v>0</v>
      </c>
      <c r="I218" t="str">
        <f t="shared" si="40"/>
        <v/>
      </c>
      <c r="J218" s="7">
        <f t="shared" si="41"/>
        <v>0</v>
      </c>
      <c r="K218" s="8">
        <f t="shared" si="42"/>
        <v>0</v>
      </c>
    </row>
    <row r="219" spans="1:11">
      <c r="A219" t="str">
        <f>'Stat RAW'!A219</f>
        <v>keyword218</v>
      </c>
      <c r="B219">
        <f t="shared" si="33"/>
        <v>0</v>
      </c>
      <c r="C219">
        <f t="shared" si="38"/>
        <v>0</v>
      </c>
      <c r="D219">
        <f t="shared" si="34"/>
        <v>1900</v>
      </c>
      <c r="E219">
        <f t="shared" si="35"/>
        <v>170</v>
      </c>
      <c r="F219" s="6" t="str">
        <f t="shared" si="39"/>
        <v>$20.27</v>
      </c>
      <c r="G219">
        <f t="shared" si="36"/>
        <v>34</v>
      </c>
      <c r="H219">
        <f t="shared" si="37"/>
        <v>0</v>
      </c>
      <c r="I219" t="str">
        <f t="shared" si="40"/>
        <v/>
      </c>
      <c r="J219" s="7">
        <f t="shared" si="41"/>
        <v>0</v>
      </c>
      <c r="K219" s="8">
        <f t="shared" si="42"/>
        <v>0</v>
      </c>
    </row>
    <row r="220" spans="1:11">
      <c r="A220" t="str">
        <f>'Stat RAW'!A220</f>
        <v>keyword219</v>
      </c>
      <c r="B220">
        <f t="shared" si="33"/>
        <v>0</v>
      </c>
      <c r="C220">
        <f t="shared" si="38"/>
        <v>0</v>
      </c>
      <c r="D220">
        <f t="shared" si="34"/>
        <v>8100</v>
      </c>
      <c r="E220">
        <f t="shared" si="35"/>
        <v>1300</v>
      </c>
      <c r="F220" s="6" t="str">
        <f t="shared" si="39"/>
        <v>$0.00</v>
      </c>
      <c r="G220">
        <f t="shared" si="36"/>
        <v>34</v>
      </c>
      <c r="H220">
        <f t="shared" si="37"/>
        <v>0</v>
      </c>
      <c r="I220" t="str">
        <f t="shared" si="40"/>
        <v/>
      </c>
      <c r="J220" s="7">
        <f t="shared" si="41"/>
        <v>0</v>
      </c>
      <c r="K220" s="8">
        <f t="shared" si="42"/>
        <v>0</v>
      </c>
    </row>
    <row r="221" spans="1:11">
      <c r="A221" t="str">
        <f>'Stat RAW'!A221</f>
        <v>keyword220</v>
      </c>
      <c r="B221">
        <f t="shared" si="33"/>
        <v>0</v>
      </c>
      <c r="C221">
        <f t="shared" si="38"/>
        <v>0</v>
      </c>
      <c r="D221">
        <f t="shared" si="34"/>
        <v>480</v>
      </c>
      <c r="E221">
        <f t="shared" si="35"/>
        <v>110</v>
      </c>
      <c r="F221" s="6" t="str">
        <f t="shared" si="39"/>
        <v>$6.05</v>
      </c>
      <c r="G221">
        <f t="shared" si="36"/>
        <v>34</v>
      </c>
      <c r="H221">
        <f t="shared" si="37"/>
        <v>0</v>
      </c>
      <c r="I221" t="str">
        <f t="shared" si="40"/>
        <v/>
      </c>
      <c r="J221" s="7">
        <f t="shared" si="41"/>
        <v>0</v>
      </c>
      <c r="K221" s="8">
        <f t="shared" si="42"/>
        <v>0</v>
      </c>
    </row>
    <row r="222" spans="1:11">
      <c r="A222" t="str">
        <f>'Stat RAW'!A222</f>
        <v>keyword221</v>
      </c>
      <c r="B222">
        <f t="shared" si="33"/>
        <v>0</v>
      </c>
      <c r="C222">
        <f t="shared" si="38"/>
        <v>0</v>
      </c>
      <c r="D222">
        <f t="shared" si="34"/>
        <v>40</v>
      </c>
      <c r="E222">
        <f t="shared" si="35"/>
        <v>10</v>
      </c>
      <c r="F222" s="6" t="str">
        <f t="shared" si="39"/>
        <v>$0.00</v>
      </c>
      <c r="G222">
        <f t="shared" si="36"/>
        <v>34</v>
      </c>
      <c r="H222">
        <f t="shared" si="37"/>
        <v>0</v>
      </c>
      <c r="I222" t="str">
        <f t="shared" si="40"/>
        <v/>
      </c>
      <c r="J222" s="7">
        <f t="shared" si="41"/>
        <v>0</v>
      </c>
      <c r="K222" s="8">
        <f t="shared" si="42"/>
        <v>0</v>
      </c>
    </row>
    <row r="223" spans="1:11">
      <c r="A223" t="str">
        <f>'Stat RAW'!A223</f>
        <v>keyword222</v>
      </c>
      <c r="B223">
        <f t="shared" si="33"/>
        <v>0</v>
      </c>
      <c r="C223">
        <f t="shared" si="38"/>
        <v>0</v>
      </c>
      <c r="D223">
        <f t="shared" si="34"/>
        <v>720</v>
      </c>
      <c r="E223">
        <f t="shared" si="35"/>
        <v>320</v>
      </c>
      <c r="F223" s="6" t="str">
        <f t="shared" si="39"/>
        <v>$4.12</v>
      </c>
      <c r="G223">
        <f t="shared" si="36"/>
        <v>34</v>
      </c>
      <c r="H223">
        <f t="shared" si="37"/>
        <v>0</v>
      </c>
      <c r="I223" t="str">
        <f t="shared" si="40"/>
        <v/>
      </c>
      <c r="J223" s="7">
        <f t="shared" si="41"/>
        <v>0</v>
      </c>
      <c r="K223" s="8">
        <f t="shared" si="42"/>
        <v>0</v>
      </c>
    </row>
    <row r="224" spans="1:11">
      <c r="A224" t="str">
        <f>'Stat RAW'!A224</f>
        <v>keyword223</v>
      </c>
      <c r="B224">
        <f t="shared" si="33"/>
        <v>88</v>
      </c>
      <c r="C224" t="str">
        <f t="shared" si="38"/>
        <v>www.4psmarketing.com/our-expertise/property/</v>
      </c>
      <c r="D224">
        <f t="shared" si="34"/>
        <v>110</v>
      </c>
      <c r="E224">
        <f t="shared" si="35"/>
        <v>70</v>
      </c>
      <c r="F224" s="6" t="str">
        <f t="shared" si="39"/>
        <v>$4.58</v>
      </c>
      <c r="G224">
        <f t="shared" si="36"/>
        <v>33</v>
      </c>
      <c r="H224">
        <f t="shared" si="37"/>
        <v>0</v>
      </c>
      <c r="I224">
        <f t="shared" si="40"/>
        <v>500</v>
      </c>
      <c r="J224" s="7">
        <f t="shared" si="41"/>
        <v>0</v>
      </c>
      <c r="K224" s="8">
        <f t="shared" si="42"/>
        <v>0</v>
      </c>
    </row>
    <row r="225" spans="1:11">
      <c r="A225" t="str">
        <f>'Stat RAW'!A225</f>
        <v>keyword224</v>
      </c>
      <c r="B225">
        <f t="shared" si="33"/>
        <v>0</v>
      </c>
      <c r="C225">
        <f t="shared" si="38"/>
        <v>0</v>
      </c>
      <c r="D225">
        <f t="shared" si="34"/>
        <v>390</v>
      </c>
      <c r="E225">
        <f t="shared" si="35"/>
        <v>260</v>
      </c>
      <c r="F225" s="6" t="str">
        <f t="shared" si="39"/>
        <v>$4.81</v>
      </c>
      <c r="G225">
        <f t="shared" si="36"/>
        <v>33</v>
      </c>
      <c r="H225">
        <f t="shared" si="37"/>
        <v>0</v>
      </c>
      <c r="I225" t="str">
        <f t="shared" si="40"/>
        <v/>
      </c>
      <c r="J225" s="7">
        <f t="shared" si="41"/>
        <v>0</v>
      </c>
      <c r="K225" s="8">
        <f t="shared" si="42"/>
        <v>0</v>
      </c>
    </row>
    <row r="226" spans="1:11">
      <c r="A226" t="str">
        <f>'Stat RAW'!A226</f>
        <v>keyword225</v>
      </c>
      <c r="B226">
        <f t="shared" si="33"/>
        <v>0</v>
      </c>
      <c r="C226">
        <f t="shared" si="38"/>
        <v>0</v>
      </c>
      <c r="D226">
        <f t="shared" si="34"/>
        <v>10</v>
      </c>
      <c r="E226">
        <f t="shared" si="35"/>
        <v>10</v>
      </c>
      <c r="F226" s="6" t="str">
        <f t="shared" si="39"/>
        <v>$0.00</v>
      </c>
      <c r="G226">
        <f t="shared" si="36"/>
        <v>33</v>
      </c>
      <c r="H226">
        <f t="shared" si="37"/>
        <v>0</v>
      </c>
      <c r="I226" t="str">
        <f t="shared" si="40"/>
        <v/>
      </c>
      <c r="J226" s="7">
        <f t="shared" si="41"/>
        <v>0</v>
      </c>
      <c r="K226" s="8">
        <f t="shared" si="42"/>
        <v>0</v>
      </c>
    </row>
    <row r="227" spans="1:11">
      <c r="A227" t="str">
        <f>'Stat RAW'!A227</f>
        <v>keyword226</v>
      </c>
      <c r="B227">
        <f t="shared" si="33"/>
        <v>0</v>
      </c>
      <c r="C227">
        <f t="shared" si="38"/>
        <v>0</v>
      </c>
      <c r="D227">
        <f t="shared" si="34"/>
        <v>1300</v>
      </c>
      <c r="E227">
        <f t="shared" si="35"/>
        <v>390</v>
      </c>
      <c r="F227" s="6" t="str">
        <f t="shared" si="39"/>
        <v>$1.55</v>
      </c>
      <c r="G227">
        <f t="shared" si="36"/>
        <v>33</v>
      </c>
      <c r="H227">
        <f t="shared" si="37"/>
        <v>0</v>
      </c>
      <c r="I227" t="str">
        <f t="shared" si="40"/>
        <v/>
      </c>
      <c r="J227" s="7">
        <f t="shared" si="41"/>
        <v>0</v>
      </c>
      <c r="K227" s="8">
        <f t="shared" si="42"/>
        <v>0</v>
      </c>
    </row>
    <row r="228" spans="1:11">
      <c r="A228" t="str">
        <f>'Stat RAW'!A228</f>
        <v>keyword227</v>
      </c>
      <c r="B228">
        <f t="shared" si="33"/>
        <v>0</v>
      </c>
      <c r="C228">
        <f t="shared" si="38"/>
        <v>0</v>
      </c>
      <c r="D228">
        <f t="shared" si="34"/>
        <v>0</v>
      </c>
      <c r="E228">
        <f t="shared" si="35"/>
        <v>0</v>
      </c>
      <c r="F228" s="6" t="str">
        <f t="shared" si="39"/>
        <v>$0.00</v>
      </c>
      <c r="G228">
        <f t="shared" si="36"/>
        <v>33</v>
      </c>
      <c r="H228">
        <f t="shared" si="37"/>
        <v>0</v>
      </c>
      <c r="I228" t="str">
        <f t="shared" si="40"/>
        <v/>
      </c>
      <c r="J228" s="7">
        <f t="shared" si="41"/>
        <v>0</v>
      </c>
      <c r="K228" s="8">
        <f t="shared" si="42"/>
        <v>0</v>
      </c>
    </row>
    <row r="229" spans="1:11">
      <c r="A229" t="str">
        <f>'Stat RAW'!A229</f>
        <v>keyword228</v>
      </c>
      <c r="B229">
        <f t="shared" si="33"/>
        <v>0</v>
      </c>
      <c r="C229">
        <f t="shared" si="38"/>
        <v>0</v>
      </c>
      <c r="D229">
        <f t="shared" si="34"/>
        <v>40</v>
      </c>
      <c r="E229">
        <f t="shared" si="35"/>
        <v>10</v>
      </c>
      <c r="F229" s="6" t="str">
        <f t="shared" si="39"/>
        <v>$2.14</v>
      </c>
      <c r="G229">
        <f t="shared" si="36"/>
        <v>33</v>
      </c>
      <c r="H229">
        <f t="shared" si="37"/>
        <v>0</v>
      </c>
      <c r="I229" t="str">
        <f t="shared" si="40"/>
        <v/>
      </c>
      <c r="J229" s="7">
        <f t="shared" si="41"/>
        <v>0</v>
      </c>
      <c r="K229" s="8">
        <f t="shared" si="42"/>
        <v>0</v>
      </c>
    </row>
    <row r="230" spans="1:11">
      <c r="A230" t="str">
        <f>'Stat RAW'!A230</f>
        <v>keyword229</v>
      </c>
      <c r="B230">
        <f t="shared" si="33"/>
        <v>0</v>
      </c>
      <c r="C230">
        <f t="shared" si="38"/>
        <v>0</v>
      </c>
      <c r="D230">
        <f t="shared" si="34"/>
        <v>20</v>
      </c>
      <c r="E230">
        <f t="shared" si="35"/>
        <v>10</v>
      </c>
      <c r="F230" s="6" t="str">
        <f t="shared" si="39"/>
        <v>$0.00</v>
      </c>
      <c r="G230">
        <f t="shared" si="36"/>
        <v>33</v>
      </c>
      <c r="H230">
        <f t="shared" si="37"/>
        <v>0</v>
      </c>
      <c r="I230" t="str">
        <f t="shared" si="40"/>
        <v/>
      </c>
      <c r="J230" s="7">
        <f t="shared" si="41"/>
        <v>0</v>
      </c>
      <c r="K230" s="8">
        <f t="shared" si="42"/>
        <v>0</v>
      </c>
    </row>
    <row r="231" spans="1:11">
      <c r="A231" t="str">
        <f>'Stat RAW'!A231</f>
        <v>keyword230</v>
      </c>
      <c r="B231">
        <f t="shared" si="33"/>
        <v>0</v>
      </c>
      <c r="C231">
        <f t="shared" si="38"/>
        <v>0</v>
      </c>
      <c r="D231">
        <f t="shared" si="34"/>
        <v>70</v>
      </c>
      <c r="E231">
        <f t="shared" si="35"/>
        <v>10</v>
      </c>
      <c r="F231" s="6" t="str">
        <f t="shared" si="39"/>
        <v>$0.00</v>
      </c>
      <c r="G231">
        <f t="shared" si="36"/>
        <v>32</v>
      </c>
      <c r="H231">
        <f t="shared" si="37"/>
        <v>0</v>
      </c>
      <c r="I231" t="str">
        <f t="shared" si="40"/>
        <v/>
      </c>
      <c r="J231" s="7">
        <f t="shared" si="41"/>
        <v>0</v>
      </c>
      <c r="K231" s="8">
        <f t="shared" si="42"/>
        <v>0</v>
      </c>
    </row>
    <row r="232" spans="1:11">
      <c r="A232" t="str">
        <f>'Stat RAW'!A232</f>
        <v>keyword231</v>
      </c>
      <c r="B232">
        <f t="shared" si="33"/>
        <v>0</v>
      </c>
      <c r="C232">
        <f t="shared" si="38"/>
        <v>0</v>
      </c>
      <c r="D232">
        <f t="shared" si="34"/>
        <v>260</v>
      </c>
      <c r="E232">
        <f t="shared" si="35"/>
        <v>90</v>
      </c>
      <c r="F232" s="6" t="str">
        <f t="shared" si="39"/>
        <v>$0.00</v>
      </c>
      <c r="G232">
        <f t="shared" si="36"/>
        <v>32</v>
      </c>
      <c r="H232">
        <f t="shared" si="37"/>
        <v>0</v>
      </c>
      <c r="I232" t="str">
        <f t="shared" si="40"/>
        <v/>
      </c>
      <c r="J232" s="7">
        <f t="shared" si="41"/>
        <v>0</v>
      </c>
      <c r="K232" s="8">
        <f t="shared" si="42"/>
        <v>0</v>
      </c>
    </row>
    <row r="233" spans="1:11">
      <c r="A233" t="str">
        <f>'Stat RAW'!A233</f>
        <v>keyword232</v>
      </c>
      <c r="B233">
        <f t="shared" si="33"/>
        <v>0</v>
      </c>
      <c r="C233">
        <f t="shared" si="38"/>
        <v>0</v>
      </c>
      <c r="D233">
        <f t="shared" si="34"/>
        <v>10</v>
      </c>
      <c r="E233">
        <f t="shared" si="35"/>
        <v>10</v>
      </c>
      <c r="F233" s="6" t="str">
        <f t="shared" si="39"/>
        <v>$6.67</v>
      </c>
      <c r="G233">
        <f t="shared" si="36"/>
        <v>32</v>
      </c>
      <c r="H233">
        <f t="shared" si="37"/>
        <v>0</v>
      </c>
      <c r="I233" t="str">
        <f t="shared" si="40"/>
        <v/>
      </c>
      <c r="J233" s="7">
        <f t="shared" si="41"/>
        <v>0</v>
      </c>
      <c r="K233" s="8">
        <f t="shared" si="42"/>
        <v>0</v>
      </c>
    </row>
    <row r="234" spans="1:11">
      <c r="A234" t="str">
        <f>'Stat RAW'!A234</f>
        <v>keyword233</v>
      </c>
      <c r="B234">
        <f t="shared" si="33"/>
        <v>0</v>
      </c>
      <c r="C234">
        <f t="shared" si="38"/>
        <v>0</v>
      </c>
      <c r="D234">
        <f t="shared" si="34"/>
        <v>170</v>
      </c>
      <c r="E234">
        <f t="shared" si="35"/>
        <v>30</v>
      </c>
      <c r="F234" s="6" t="str">
        <f t="shared" si="39"/>
        <v>$0.00</v>
      </c>
      <c r="G234">
        <f t="shared" si="36"/>
        <v>32</v>
      </c>
      <c r="H234">
        <f t="shared" si="37"/>
        <v>0</v>
      </c>
      <c r="I234" t="str">
        <f t="shared" si="40"/>
        <v/>
      </c>
      <c r="J234" s="7">
        <f t="shared" si="41"/>
        <v>0</v>
      </c>
      <c r="K234" s="8">
        <f t="shared" si="42"/>
        <v>0</v>
      </c>
    </row>
    <row r="235" spans="1:11">
      <c r="A235" t="str">
        <f>'Stat RAW'!A235</f>
        <v>keyword234</v>
      </c>
      <c r="B235">
        <f t="shared" si="33"/>
        <v>0</v>
      </c>
      <c r="C235">
        <f t="shared" si="38"/>
        <v>0</v>
      </c>
      <c r="D235">
        <f t="shared" si="34"/>
        <v>50</v>
      </c>
      <c r="E235">
        <f t="shared" si="35"/>
        <v>10</v>
      </c>
      <c r="F235" s="6" t="str">
        <f t="shared" si="39"/>
        <v>$0.00</v>
      </c>
      <c r="G235">
        <f t="shared" si="36"/>
        <v>32</v>
      </c>
      <c r="H235">
        <f t="shared" si="37"/>
        <v>0</v>
      </c>
      <c r="I235" t="str">
        <f t="shared" si="40"/>
        <v/>
      </c>
      <c r="J235" s="7">
        <f t="shared" si="41"/>
        <v>0</v>
      </c>
      <c r="K235" s="8">
        <f t="shared" si="42"/>
        <v>0</v>
      </c>
    </row>
    <row r="236" spans="1:11">
      <c r="A236" t="str">
        <f>'Stat RAW'!A236</f>
        <v>keyword235</v>
      </c>
      <c r="B236">
        <f t="shared" si="33"/>
        <v>0</v>
      </c>
      <c r="C236">
        <f t="shared" si="38"/>
        <v>0</v>
      </c>
      <c r="D236">
        <f t="shared" si="34"/>
        <v>6600</v>
      </c>
      <c r="E236">
        <f t="shared" si="35"/>
        <v>480</v>
      </c>
      <c r="F236" s="6" t="str">
        <f t="shared" si="39"/>
        <v>$3.94</v>
      </c>
      <c r="G236">
        <f t="shared" si="36"/>
        <v>32</v>
      </c>
      <c r="H236">
        <f t="shared" si="37"/>
        <v>0</v>
      </c>
      <c r="I236" t="str">
        <f t="shared" si="40"/>
        <v/>
      </c>
      <c r="J236" s="7">
        <f t="shared" si="41"/>
        <v>0</v>
      </c>
      <c r="K236" s="8">
        <f t="shared" si="42"/>
        <v>0</v>
      </c>
    </row>
    <row r="237" spans="1:11">
      <c r="A237" t="str">
        <f>'Stat RAW'!A237</f>
        <v>keyword236</v>
      </c>
      <c r="B237">
        <f t="shared" si="33"/>
        <v>0</v>
      </c>
      <c r="C237">
        <f t="shared" si="38"/>
        <v>0</v>
      </c>
      <c r="D237">
        <f t="shared" si="34"/>
        <v>140</v>
      </c>
      <c r="E237">
        <f t="shared" si="35"/>
        <v>10</v>
      </c>
      <c r="F237" s="6" t="str">
        <f t="shared" si="39"/>
        <v>$0.00</v>
      </c>
      <c r="G237">
        <f t="shared" si="36"/>
        <v>32</v>
      </c>
      <c r="H237">
        <f t="shared" si="37"/>
        <v>0</v>
      </c>
      <c r="I237" t="str">
        <f t="shared" si="40"/>
        <v/>
      </c>
      <c r="J237" s="7">
        <f t="shared" si="41"/>
        <v>0</v>
      </c>
      <c r="K237" s="8">
        <f t="shared" si="42"/>
        <v>0</v>
      </c>
    </row>
    <row r="238" spans="1:11">
      <c r="A238" t="str">
        <f>'Stat RAW'!A238</f>
        <v>keyword237</v>
      </c>
      <c r="B238">
        <f t="shared" si="33"/>
        <v>0</v>
      </c>
      <c r="C238">
        <f t="shared" si="38"/>
        <v>0</v>
      </c>
      <c r="D238">
        <f t="shared" si="34"/>
        <v>320</v>
      </c>
      <c r="E238">
        <f t="shared" si="35"/>
        <v>40</v>
      </c>
      <c r="F238" s="6" t="str">
        <f t="shared" si="39"/>
        <v>$5.18</v>
      </c>
      <c r="G238">
        <f t="shared" si="36"/>
        <v>32</v>
      </c>
      <c r="H238">
        <f t="shared" si="37"/>
        <v>0</v>
      </c>
      <c r="I238" t="str">
        <f t="shared" si="40"/>
        <v/>
      </c>
      <c r="J238" s="7">
        <f t="shared" si="41"/>
        <v>0</v>
      </c>
      <c r="K238" s="8">
        <f t="shared" si="42"/>
        <v>0</v>
      </c>
    </row>
    <row r="239" spans="1:11">
      <c r="A239" t="str">
        <f>'Stat RAW'!A239</f>
        <v>keyword238</v>
      </c>
      <c r="B239">
        <f t="shared" si="33"/>
        <v>0</v>
      </c>
      <c r="C239">
        <f t="shared" si="38"/>
        <v>0</v>
      </c>
      <c r="D239">
        <f t="shared" si="34"/>
        <v>50</v>
      </c>
      <c r="E239">
        <f t="shared" si="35"/>
        <v>10</v>
      </c>
      <c r="F239" s="6" t="str">
        <f t="shared" si="39"/>
        <v>$0.00</v>
      </c>
      <c r="G239">
        <f t="shared" si="36"/>
        <v>32</v>
      </c>
      <c r="H239">
        <f t="shared" si="37"/>
        <v>0</v>
      </c>
      <c r="I239" t="str">
        <f t="shared" si="40"/>
        <v/>
      </c>
      <c r="J239" s="7">
        <f t="shared" si="41"/>
        <v>0</v>
      </c>
      <c r="K239" s="8">
        <f t="shared" si="42"/>
        <v>0</v>
      </c>
    </row>
    <row r="240" spans="1:11">
      <c r="A240" t="str">
        <f>'Stat RAW'!A240</f>
        <v>keyword239</v>
      </c>
      <c r="B240">
        <f t="shared" si="33"/>
        <v>0</v>
      </c>
      <c r="C240">
        <f t="shared" si="38"/>
        <v>0</v>
      </c>
      <c r="D240">
        <f t="shared" si="34"/>
        <v>50</v>
      </c>
      <c r="E240">
        <f t="shared" si="35"/>
        <v>10</v>
      </c>
      <c r="F240" s="6" t="str">
        <f t="shared" si="39"/>
        <v>$0.00</v>
      </c>
      <c r="G240">
        <f t="shared" si="36"/>
        <v>31</v>
      </c>
      <c r="H240">
        <f t="shared" si="37"/>
        <v>0</v>
      </c>
      <c r="I240" t="str">
        <f t="shared" si="40"/>
        <v/>
      </c>
      <c r="J240" s="7">
        <f t="shared" si="41"/>
        <v>0</v>
      </c>
      <c r="K240" s="8">
        <f t="shared" si="42"/>
        <v>0</v>
      </c>
    </row>
    <row r="241" spans="1:11">
      <c r="A241" t="str">
        <f>'Stat RAW'!A241</f>
        <v>keyword240</v>
      </c>
      <c r="B241">
        <f t="shared" si="33"/>
        <v>0</v>
      </c>
      <c r="C241">
        <f t="shared" si="38"/>
        <v>0</v>
      </c>
      <c r="D241">
        <f t="shared" si="34"/>
        <v>40</v>
      </c>
      <c r="E241">
        <f t="shared" si="35"/>
        <v>10</v>
      </c>
      <c r="F241" s="6" t="str">
        <f t="shared" si="39"/>
        <v>$0.00</v>
      </c>
      <c r="G241">
        <f t="shared" si="36"/>
        <v>31</v>
      </c>
      <c r="H241">
        <f t="shared" si="37"/>
        <v>0</v>
      </c>
      <c r="I241" t="str">
        <f t="shared" si="40"/>
        <v/>
      </c>
      <c r="J241" s="7">
        <f t="shared" si="41"/>
        <v>0</v>
      </c>
      <c r="K241" s="8">
        <f t="shared" si="42"/>
        <v>0</v>
      </c>
    </row>
    <row r="242" spans="1:11">
      <c r="A242" t="str">
        <f>'Stat RAW'!A242</f>
        <v>keyword241</v>
      </c>
      <c r="B242">
        <f t="shared" si="33"/>
        <v>0</v>
      </c>
      <c r="C242">
        <f t="shared" si="38"/>
        <v>0</v>
      </c>
      <c r="D242">
        <f t="shared" si="34"/>
        <v>9900</v>
      </c>
      <c r="E242">
        <f t="shared" si="35"/>
        <v>8100</v>
      </c>
      <c r="F242" s="6" t="str">
        <f t="shared" si="39"/>
        <v>$0.47</v>
      </c>
      <c r="G242">
        <f t="shared" si="36"/>
        <v>31</v>
      </c>
      <c r="H242">
        <f t="shared" si="37"/>
        <v>0</v>
      </c>
      <c r="I242" t="str">
        <f t="shared" si="40"/>
        <v/>
      </c>
      <c r="J242" s="7">
        <f t="shared" si="41"/>
        <v>0</v>
      </c>
      <c r="K242" s="8">
        <f t="shared" si="42"/>
        <v>0</v>
      </c>
    </row>
    <row r="243" spans="1:11">
      <c r="A243" t="str">
        <f>'Stat RAW'!A243</f>
        <v>keyword242</v>
      </c>
      <c r="B243">
        <f t="shared" si="33"/>
        <v>0</v>
      </c>
      <c r="C243">
        <f t="shared" si="38"/>
        <v>0</v>
      </c>
      <c r="D243">
        <f t="shared" si="34"/>
        <v>260</v>
      </c>
      <c r="E243">
        <f t="shared" si="35"/>
        <v>110</v>
      </c>
      <c r="F243" s="6" t="str">
        <f t="shared" si="39"/>
        <v>$0.00</v>
      </c>
      <c r="G243">
        <f t="shared" si="36"/>
        <v>31</v>
      </c>
      <c r="H243">
        <f t="shared" si="37"/>
        <v>0</v>
      </c>
      <c r="I243" t="str">
        <f t="shared" si="40"/>
        <v/>
      </c>
      <c r="J243" s="7">
        <f t="shared" si="41"/>
        <v>0</v>
      </c>
      <c r="K243" s="8">
        <f t="shared" si="42"/>
        <v>0</v>
      </c>
    </row>
    <row r="244" spans="1:11">
      <c r="A244" t="str">
        <f>'Stat RAW'!A244</f>
        <v>keyword243</v>
      </c>
      <c r="B244">
        <f t="shared" si="33"/>
        <v>0</v>
      </c>
      <c r="C244">
        <f t="shared" si="38"/>
        <v>0</v>
      </c>
      <c r="D244">
        <f t="shared" si="34"/>
        <v>90</v>
      </c>
      <c r="E244">
        <f t="shared" si="35"/>
        <v>10</v>
      </c>
      <c r="F244" s="6" t="str">
        <f t="shared" si="39"/>
        <v>$0.00</v>
      </c>
      <c r="G244">
        <f t="shared" si="36"/>
        <v>31</v>
      </c>
      <c r="H244">
        <f t="shared" si="37"/>
        <v>0</v>
      </c>
      <c r="I244" t="str">
        <f t="shared" si="40"/>
        <v/>
      </c>
      <c r="J244" s="7">
        <f t="shared" si="41"/>
        <v>0</v>
      </c>
      <c r="K244" s="8">
        <f t="shared" si="42"/>
        <v>0</v>
      </c>
    </row>
    <row r="245" spans="1:11">
      <c r="A245" t="str">
        <f>'Stat RAW'!A245</f>
        <v>keyword244</v>
      </c>
      <c r="B245">
        <f t="shared" si="33"/>
        <v>0</v>
      </c>
      <c r="C245">
        <f t="shared" si="38"/>
        <v>0</v>
      </c>
      <c r="D245">
        <f t="shared" si="34"/>
        <v>90</v>
      </c>
      <c r="E245">
        <f t="shared" si="35"/>
        <v>10</v>
      </c>
      <c r="F245" s="6" t="str">
        <f t="shared" si="39"/>
        <v>$0.00</v>
      </c>
      <c r="G245">
        <f t="shared" si="36"/>
        <v>31</v>
      </c>
      <c r="H245">
        <f t="shared" si="37"/>
        <v>0</v>
      </c>
      <c r="I245" t="str">
        <f t="shared" si="40"/>
        <v/>
      </c>
      <c r="J245" s="7">
        <f t="shared" si="41"/>
        <v>0</v>
      </c>
      <c r="K245" s="8">
        <f t="shared" si="42"/>
        <v>0</v>
      </c>
    </row>
    <row r="246" spans="1:11">
      <c r="A246" t="str">
        <f>'Stat RAW'!A246</f>
        <v>keyword245</v>
      </c>
      <c r="B246">
        <f t="shared" si="33"/>
        <v>0</v>
      </c>
      <c r="C246">
        <f t="shared" si="38"/>
        <v>0</v>
      </c>
      <c r="D246">
        <f t="shared" si="34"/>
        <v>2900</v>
      </c>
      <c r="E246">
        <f t="shared" si="35"/>
        <v>480</v>
      </c>
      <c r="F246" s="6" t="str">
        <f t="shared" si="39"/>
        <v>$16.86</v>
      </c>
      <c r="G246">
        <f t="shared" si="36"/>
        <v>31</v>
      </c>
      <c r="H246">
        <f t="shared" si="37"/>
        <v>0</v>
      </c>
      <c r="I246" t="str">
        <f t="shared" si="40"/>
        <v/>
      </c>
      <c r="J246" s="7">
        <f t="shared" si="41"/>
        <v>0</v>
      </c>
      <c r="K246" s="8">
        <f t="shared" si="42"/>
        <v>0</v>
      </c>
    </row>
    <row r="247" spans="1:11">
      <c r="A247" t="str">
        <f>'Stat RAW'!A247</f>
        <v>keyword246</v>
      </c>
      <c r="B247">
        <f t="shared" si="33"/>
        <v>0</v>
      </c>
      <c r="C247">
        <f t="shared" si="38"/>
        <v>0</v>
      </c>
      <c r="D247">
        <f t="shared" si="34"/>
        <v>20</v>
      </c>
      <c r="E247">
        <f t="shared" si="35"/>
        <v>10</v>
      </c>
      <c r="F247" s="6" t="str">
        <f t="shared" si="39"/>
        <v>$0.00</v>
      </c>
      <c r="G247">
        <f t="shared" si="36"/>
        <v>31</v>
      </c>
      <c r="H247">
        <f t="shared" si="37"/>
        <v>0</v>
      </c>
      <c r="I247" t="str">
        <f t="shared" si="40"/>
        <v/>
      </c>
      <c r="J247" s="7">
        <f t="shared" si="41"/>
        <v>0</v>
      </c>
      <c r="K247" s="8">
        <f t="shared" si="42"/>
        <v>0</v>
      </c>
    </row>
    <row r="248" spans="1:11">
      <c r="A248" t="str">
        <f>'Stat RAW'!A248</f>
        <v>keyword247</v>
      </c>
      <c r="B248">
        <f t="shared" si="33"/>
        <v>36</v>
      </c>
      <c r="C248" t="str">
        <f t="shared" si="38"/>
        <v>www.4psmarketing.com/</v>
      </c>
      <c r="D248">
        <f t="shared" si="34"/>
        <v>5400</v>
      </c>
      <c r="E248">
        <f t="shared" si="35"/>
        <v>1900</v>
      </c>
      <c r="F248" s="6" t="str">
        <f t="shared" si="39"/>
        <v>$20.80</v>
      </c>
      <c r="G248">
        <f t="shared" si="36"/>
        <v>31</v>
      </c>
      <c r="H248">
        <f t="shared" si="37"/>
        <v>0</v>
      </c>
      <c r="I248">
        <f t="shared" si="40"/>
        <v>6000</v>
      </c>
      <c r="J248" s="7">
        <f t="shared" si="41"/>
        <v>0</v>
      </c>
      <c r="K248" s="8">
        <f t="shared" si="42"/>
        <v>0</v>
      </c>
    </row>
    <row r="249" spans="1:11">
      <c r="A249" t="str">
        <f>'Stat RAW'!A249</f>
        <v>keyword248</v>
      </c>
      <c r="B249">
        <f t="shared" si="33"/>
        <v>6</v>
      </c>
      <c r="C249" t="str">
        <f t="shared" si="38"/>
        <v>www.4psmarketing.com/</v>
      </c>
      <c r="D249">
        <f t="shared" si="34"/>
        <v>1000</v>
      </c>
      <c r="E249">
        <f t="shared" si="35"/>
        <v>720</v>
      </c>
      <c r="F249" s="6" t="str">
        <f t="shared" si="39"/>
        <v>$23.79</v>
      </c>
      <c r="G249">
        <f t="shared" si="36"/>
        <v>31</v>
      </c>
      <c r="H249">
        <f t="shared" si="37"/>
        <v>0</v>
      </c>
      <c r="I249">
        <f t="shared" si="40"/>
        <v>6000</v>
      </c>
      <c r="J249" s="7">
        <f t="shared" si="41"/>
        <v>0</v>
      </c>
      <c r="K249" s="8">
        <f t="shared" si="42"/>
        <v>0</v>
      </c>
    </row>
    <row r="250" spans="1:11">
      <c r="A250" t="str">
        <f>'Stat RAW'!A250</f>
        <v>keyword249</v>
      </c>
      <c r="B250">
        <f t="shared" si="33"/>
        <v>0</v>
      </c>
      <c r="C250">
        <f t="shared" si="38"/>
        <v>0</v>
      </c>
      <c r="D250">
        <f t="shared" si="34"/>
        <v>2900</v>
      </c>
      <c r="E250">
        <f t="shared" si="35"/>
        <v>320</v>
      </c>
      <c r="F250" s="6" t="str">
        <f t="shared" si="39"/>
        <v>$8.73</v>
      </c>
      <c r="G250">
        <f t="shared" si="36"/>
        <v>30</v>
      </c>
      <c r="H250">
        <f t="shared" si="37"/>
        <v>0</v>
      </c>
      <c r="I250" t="str">
        <f t="shared" si="40"/>
        <v/>
      </c>
      <c r="J250" s="7">
        <f t="shared" si="41"/>
        <v>0</v>
      </c>
      <c r="K250" s="8">
        <f t="shared" si="42"/>
        <v>0</v>
      </c>
    </row>
    <row r="251" spans="1:11">
      <c r="A251" t="str">
        <f>'Stat RAW'!A251</f>
        <v>keyword250</v>
      </c>
      <c r="B251">
        <f t="shared" si="33"/>
        <v>0</v>
      </c>
      <c r="C251">
        <f t="shared" si="38"/>
        <v>0</v>
      </c>
      <c r="D251">
        <f t="shared" si="34"/>
        <v>590</v>
      </c>
      <c r="E251">
        <f t="shared" si="35"/>
        <v>50</v>
      </c>
      <c r="F251" s="6" t="str">
        <f t="shared" si="39"/>
        <v>$8.58</v>
      </c>
      <c r="G251">
        <f t="shared" si="36"/>
        <v>30</v>
      </c>
      <c r="H251">
        <f t="shared" si="37"/>
        <v>0</v>
      </c>
      <c r="I251" t="str">
        <f t="shared" si="40"/>
        <v/>
      </c>
      <c r="J251" s="7">
        <f t="shared" si="41"/>
        <v>0</v>
      </c>
      <c r="K251" s="8">
        <f t="shared" si="42"/>
        <v>0</v>
      </c>
    </row>
    <row r="252" spans="1:11">
      <c r="A252" t="str">
        <f>'Stat RAW'!A252</f>
        <v>keyword251</v>
      </c>
      <c r="B252">
        <f t="shared" si="33"/>
        <v>0</v>
      </c>
      <c r="C252">
        <f t="shared" si="38"/>
        <v>0</v>
      </c>
      <c r="D252">
        <f t="shared" si="34"/>
        <v>6600</v>
      </c>
      <c r="E252">
        <f t="shared" si="35"/>
        <v>720</v>
      </c>
      <c r="F252" s="6" t="str">
        <f t="shared" si="39"/>
        <v>$21.48</v>
      </c>
      <c r="G252">
        <f t="shared" si="36"/>
        <v>30</v>
      </c>
      <c r="H252">
        <f t="shared" si="37"/>
        <v>0</v>
      </c>
      <c r="I252" t="str">
        <f t="shared" si="40"/>
        <v/>
      </c>
      <c r="J252" s="7">
        <f t="shared" si="41"/>
        <v>0</v>
      </c>
      <c r="K252" s="8">
        <f t="shared" si="42"/>
        <v>0</v>
      </c>
    </row>
    <row r="253" spans="1:11">
      <c r="A253" t="str">
        <f>'Stat RAW'!A253</f>
        <v>keyword252</v>
      </c>
      <c r="B253">
        <f t="shared" si="33"/>
        <v>0</v>
      </c>
      <c r="C253">
        <f t="shared" si="38"/>
        <v>0</v>
      </c>
      <c r="D253">
        <f t="shared" si="34"/>
        <v>1900</v>
      </c>
      <c r="E253">
        <f t="shared" si="35"/>
        <v>1000</v>
      </c>
      <c r="F253" s="6" t="str">
        <f t="shared" si="39"/>
        <v>$18.34</v>
      </c>
      <c r="G253">
        <f t="shared" si="36"/>
        <v>30</v>
      </c>
      <c r="H253">
        <f t="shared" si="37"/>
        <v>0</v>
      </c>
      <c r="I253" t="str">
        <f t="shared" si="40"/>
        <v/>
      </c>
      <c r="J253" s="7">
        <f t="shared" si="41"/>
        <v>0</v>
      </c>
      <c r="K253" s="8">
        <f t="shared" si="42"/>
        <v>0</v>
      </c>
    </row>
    <row r="254" spans="1:11">
      <c r="A254" t="str">
        <f>'Stat RAW'!A254</f>
        <v>keyword253</v>
      </c>
      <c r="B254">
        <f t="shared" si="33"/>
        <v>0</v>
      </c>
      <c r="C254">
        <f t="shared" si="38"/>
        <v>0</v>
      </c>
      <c r="D254">
        <f t="shared" si="34"/>
        <v>1300</v>
      </c>
      <c r="E254">
        <f t="shared" si="35"/>
        <v>590</v>
      </c>
      <c r="F254" s="6" t="str">
        <f t="shared" si="39"/>
        <v>$12.03</v>
      </c>
      <c r="G254">
        <f t="shared" si="36"/>
        <v>30</v>
      </c>
      <c r="H254">
        <f t="shared" si="37"/>
        <v>0</v>
      </c>
      <c r="I254" t="str">
        <f t="shared" si="40"/>
        <v/>
      </c>
      <c r="J254" s="7">
        <f t="shared" si="41"/>
        <v>0</v>
      </c>
      <c r="K254" s="8">
        <f t="shared" si="42"/>
        <v>0</v>
      </c>
    </row>
    <row r="255" spans="1:11">
      <c r="A255" t="str">
        <f>'Stat RAW'!A255</f>
        <v>keyword254</v>
      </c>
      <c r="B255">
        <f t="shared" si="33"/>
        <v>0</v>
      </c>
      <c r="C255">
        <f t="shared" si="38"/>
        <v>0</v>
      </c>
      <c r="D255">
        <f t="shared" si="34"/>
        <v>170</v>
      </c>
      <c r="E255">
        <f t="shared" si="35"/>
        <v>20</v>
      </c>
      <c r="F255" s="6" t="str">
        <f t="shared" si="39"/>
        <v>$0.00</v>
      </c>
      <c r="G255">
        <f t="shared" si="36"/>
        <v>30</v>
      </c>
      <c r="H255">
        <f t="shared" si="37"/>
        <v>0</v>
      </c>
      <c r="I255" t="str">
        <f t="shared" si="40"/>
        <v/>
      </c>
      <c r="J255" s="7">
        <f t="shared" si="41"/>
        <v>0</v>
      </c>
      <c r="K255" s="8">
        <f t="shared" si="42"/>
        <v>0</v>
      </c>
    </row>
    <row r="256" spans="1:11">
      <c r="A256" t="str">
        <f>'Stat RAW'!A256</f>
        <v>keyword255</v>
      </c>
      <c r="B256">
        <f t="shared" si="33"/>
        <v>0</v>
      </c>
      <c r="C256">
        <f t="shared" si="38"/>
        <v>0</v>
      </c>
      <c r="D256">
        <f t="shared" si="34"/>
        <v>70</v>
      </c>
      <c r="E256">
        <f t="shared" si="35"/>
        <v>20</v>
      </c>
      <c r="F256" s="6" t="str">
        <f t="shared" si="39"/>
        <v>$0.00</v>
      </c>
      <c r="G256">
        <f t="shared" si="36"/>
        <v>30</v>
      </c>
      <c r="H256">
        <f t="shared" si="37"/>
        <v>0</v>
      </c>
      <c r="I256" t="str">
        <f t="shared" si="40"/>
        <v/>
      </c>
      <c r="J256" s="7">
        <f t="shared" si="41"/>
        <v>0</v>
      </c>
      <c r="K256" s="8">
        <f t="shared" si="42"/>
        <v>0</v>
      </c>
    </row>
    <row r="257" spans="1:11">
      <c r="A257" t="str">
        <f>'Stat RAW'!A257</f>
        <v>keyword256</v>
      </c>
      <c r="B257">
        <f t="shared" si="33"/>
        <v>0</v>
      </c>
      <c r="C257">
        <f t="shared" si="38"/>
        <v>0</v>
      </c>
      <c r="D257">
        <f t="shared" si="34"/>
        <v>5400</v>
      </c>
      <c r="E257">
        <f t="shared" si="35"/>
        <v>1300</v>
      </c>
      <c r="F257" s="6" t="str">
        <f t="shared" si="39"/>
        <v>$13.10</v>
      </c>
      <c r="G257">
        <f t="shared" si="36"/>
        <v>30</v>
      </c>
      <c r="H257">
        <f t="shared" si="37"/>
        <v>0</v>
      </c>
      <c r="I257" t="str">
        <f t="shared" si="40"/>
        <v/>
      </c>
      <c r="J257" s="7">
        <f t="shared" si="41"/>
        <v>0</v>
      </c>
      <c r="K257" s="8">
        <f t="shared" si="42"/>
        <v>0</v>
      </c>
    </row>
    <row r="258" spans="1:11">
      <c r="A258" t="str">
        <f>'Stat RAW'!A258</f>
        <v>keyword257</v>
      </c>
      <c r="B258">
        <f t="shared" ref="B258:B321" si="43">VLOOKUP(A258,statData,6,FALSE)</f>
        <v>0</v>
      </c>
      <c r="C258">
        <f t="shared" si="38"/>
        <v>0</v>
      </c>
      <c r="D258">
        <f t="shared" ref="D258:D321" si="44">VLOOKUP(A258,statData,18,FALSE)</f>
        <v>1300</v>
      </c>
      <c r="E258">
        <f t="shared" ref="E258:E321" si="45">VLOOKUP(A258,statData,19,FALSE)</f>
        <v>880</v>
      </c>
      <c r="F258" s="6" t="str">
        <f t="shared" si="39"/>
        <v>$23.17</v>
      </c>
      <c r="G258">
        <f t="shared" ref="G258:G321" si="46">IF(ISERROR(VLOOKUP(A258,GWT,2,FALSE)),0,VLOOKUP(A258,GWT,2,FALSE))</f>
        <v>30</v>
      </c>
      <c r="H258">
        <f t="shared" ref="H258:H321" si="47">IF(ISERROR(VLOOKUP(A258,GWT,4,FALSE)),0,VLOOKUP(A258,GWT,4,FALSE))</f>
        <v>0</v>
      </c>
      <c r="I258" t="str">
        <f t="shared" si="40"/>
        <v/>
      </c>
      <c r="J258" s="7">
        <f t="shared" si="41"/>
        <v>0</v>
      </c>
      <c r="K258" s="8">
        <f t="shared" si="42"/>
        <v>0</v>
      </c>
    </row>
    <row r="259" spans="1:11">
      <c r="A259" t="str">
        <f>'Stat RAW'!A259</f>
        <v>keyword258</v>
      </c>
      <c r="B259">
        <f t="shared" si="43"/>
        <v>0</v>
      </c>
      <c r="C259">
        <f t="shared" ref="C259:C322" si="48">VLOOKUP(A259,statData,9,FALSE)</f>
        <v>0</v>
      </c>
      <c r="D259">
        <f t="shared" si="44"/>
        <v>170</v>
      </c>
      <c r="E259">
        <f t="shared" si="45"/>
        <v>20</v>
      </c>
      <c r="F259" s="6" t="str">
        <f t="shared" ref="F259:F322" si="49">VLOOKUP(A259,statData,20,FALSE)</f>
        <v>$0.00</v>
      </c>
      <c r="G259">
        <f t="shared" si="46"/>
        <v>29</v>
      </c>
      <c r="H259">
        <f t="shared" si="47"/>
        <v>0</v>
      </c>
      <c r="I259" t="str">
        <f t="shared" ref="I259:I322" si="50">IF(OR(C259="",C259=0),"",(VLOOKUP(MID(C259,SEARCH("/",C259),LEN(C259)-SEARCH("/",C259)+1),GAData,3,FALSE)))</f>
        <v/>
      </c>
      <c r="J259" s="7">
        <f t="shared" ref="J259:J322" si="51">IF(AND(ISNUMBER(H259),ISNUMBER(I259)),I259*H259,0)</f>
        <v>0</v>
      </c>
      <c r="K259" s="8">
        <f t="shared" ref="K259:K322" si="52">(VALUE(MID(F259,2,LEN(F259)-1))/1.6)*J259</f>
        <v>0</v>
      </c>
    </row>
    <row r="260" spans="1:11">
      <c r="A260" t="str">
        <f>'Stat RAW'!A260</f>
        <v>keyword259</v>
      </c>
      <c r="B260">
        <f t="shared" si="43"/>
        <v>0</v>
      </c>
      <c r="C260">
        <f t="shared" si="48"/>
        <v>0</v>
      </c>
      <c r="D260">
        <f t="shared" si="44"/>
        <v>260</v>
      </c>
      <c r="E260">
        <f t="shared" si="45"/>
        <v>70</v>
      </c>
      <c r="F260" s="6" t="str">
        <f t="shared" si="49"/>
        <v>$11.32</v>
      </c>
      <c r="G260">
        <f t="shared" si="46"/>
        <v>29</v>
      </c>
      <c r="H260">
        <f t="shared" si="47"/>
        <v>0</v>
      </c>
      <c r="I260" t="str">
        <f t="shared" si="50"/>
        <v/>
      </c>
      <c r="J260" s="7">
        <f t="shared" si="51"/>
        <v>0</v>
      </c>
      <c r="K260" s="8">
        <f t="shared" si="52"/>
        <v>0</v>
      </c>
    </row>
    <row r="261" spans="1:11">
      <c r="A261" t="str">
        <f>'Stat RAW'!A261</f>
        <v>keyword260</v>
      </c>
      <c r="B261">
        <f t="shared" si="43"/>
        <v>0</v>
      </c>
      <c r="C261">
        <f t="shared" si="48"/>
        <v>0</v>
      </c>
      <c r="D261">
        <f t="shared" si="44"/>
        <v>1600</v>
      </c>
      <c r="E261">
        <f t="shared" si="45"/>
        <v>590</v>
      </c>
      <c r="F261" s="6" t="str">
        <f t="shared" si="49"/>
        <v>$15.71</v>
      </c>
      <c r="G261">
        <f t="shared" si="46"/>
        <v>29</v>
      </c>
      <c r="H261">
        <f t="shared" si="47"/>
        <v>0</v>
      </c>
      <c r="I261" t="str">
        <f t="shared" si="50"/>
        <v/>
      </c>
      <c r="J261" s="7">
        <f t="shared" si="51"/>
        <v>0</v>
      </c>
      <c r="K261" s="8">
        <f t="shared" si="52"/>
        <v>0</v>
      </c>
    </row>
    <row r="262" spans="1:11">
      <c r="A262" t="str">
        <f>'Stat RAW'!A262</f>
        <v>keyword261</v>
      </c>
      <c r="B262">
        <f t="shared" si="43"/>
        <v>0</v>
      </c>
      <c r="C262">
        <f t="shared" si="48"/>
        <v>0</v>
      </c>
      <c r="D262">
        <f t="shared" si="44"/>
        <v>90</v>
      </c>
      <c r="E262">
        <f t="shared" si="45"/>
        <v>40</v>
      </c>
      <c r="F262" s="6" t="str">
        <f t="shared" si="49"/>
        <v>$17.68</v>
      </c>
      <c r="G262">
        <f t="shared" si="46"/>
        <v>28</v>
      </c>
      <c r="H262">
        <f t="shared" si="47"/>
        <v>0</v>
      </c>
      <c r="I262" t="str">
        <f t="shared" si="50"/>
        <v/>
      </c>
      <c r="J262" s="7">
        <f t="shared" si="51"/>
        <v>0</v>
      </c>
      <c r="K262" s="8">
        <f t="shared" si="52"/>
        <v>0</v>
      </c>
    </row>
    <row r="263" spans="1:11">
      <c r="A263" t="str">
        <f>'Stat RAW'!A263</f>
        <v>keyword262</v>
      </c>
      <c r="B263">
        <f t="shared" si="43"/>
        <v>0</v>
      </c>
      <c r="C263">
        <f t="shared" si="48"/>
        <v>0</v>
      </c>
      <c r="D263">
        <f t="shared" si="44"/>
        <v>70</v>
      </c>
      <c r="E263">
        <f t="shared" si="45"/>
        <v>30</v>
      </c>
      <c r="F263" s="6" t="str">
        <f t="shared" si="49"/>
        <v>$0.00</v>
      </c>
      <c r="G263">
        <f t="shared" si="46"/>
        <v>28</v>
      </c>
      <c r="H263">
        <f t="shared" si="47"/>
        <v>0</v>
      </c>
      <c r="I263" t="str">
        <f t="shared" si="50"/>
        <v/>
      </c>
      <c r="J263" s="7">
        <f t="shared" si="51"/>
        <v>0</v>
      </c>
      <c r="K263" s="8">
        <f t="shared" si="52"/>
        <v>0</v>
      </c>
    </row>
    <row r="264" spans="1:11">
      <c r="A264" t="str">
        <f>'Stat RAW'!A264</f>
        <v>keyword263</v>
      </c>
      <c r="B264">
        <f t="shared" si="43"/>
        <v>0</v>
      </c>
      <c r="C264">
        <f t="shared" si="48"/>
        <v>0</v>
      </c>
      <c r="D264">
        <f t="shared" si="44"/>
        <v>1900</v>
      </c>
      <c r="E264">
        <f t="shared" si="45"/>
        <v>70</v>
      </c>
      <c r="F264" s="6" t="str">
        <f t="shared" si="49"/>
        <v>$9.46</v>
      </c>
      <c r="G264">
        <f t="shared" si="46"/>
        <v>28</v>
      </c>
      <c r="H264">
        <f t="shared" si="47"/>
        <v>0</v>
      </c>
      <c r="I264" t="str">
        <f t="shared" si="50"/>
        <v/>
      </c>
      <c r="J264" s="7">
        <f t="shared" si="51"/>
        <v>0</v>
      </c>
      <c r="K264" s="8">
        <f t="shared" si="52"/>
        <v>0</v>
      </c>
    </row>
    <row r="265" spans="1:11">
      <c r="A265" t="str">
        <f>'Stat RAW'!A265</f>
        <v>keyword264</v>
      </c>
      <c r="B265">
        <f t="shared" si="43"/>
        <v>0</v>
      </c>
      <c r="C265">
        <f t="shared" si="48"/>
        <v>0</v>
      </c>
      <c r="D265">
        <f t="shared" si="44"/>
        <v>210</v>
      </c>
      <c r="E265">
        <f t="shared" si="45"/>
        <v>30</v>
      </c>
      <c r="F265" s="6" t="str">
        <f t="shared" si="49"/>
        <v>$9.99</v>
      </c>
      <c r="G265">
        <f t="shared" si="46"/>
        <v>28</v>
      </c>
      <c r="H265">
        <f t="shared" si="47"/>
        <v>0</v>
      </c>
      <c r="I265" t="str">
        <f t="shared" si="50"/>
        <v/>
      </c>
      <c r="J265" s="7">
        <f t="shared" si="51"/>
        <v>0</v>
      </c>
      <c r="K265" s="8">
        <f t="shared" si="52"/>
        <v>0</v>
      </c>
    </row>
    <row r="266" spans="1:11">
      <c r="A266" t="str">
        <f>'Stat RAW'!A266</f>
        <v>keyword265</v>
      </c>
      <c r="B266">
        <f t="shared" si="43"/>
        <v>39</v>
      </c>
      <c r="C266" t="str">
        <f t="shared" si="48"/>
        <v>www.4psmarketing.com/our-expertise/third-sector/</v>
      </c>
      <c r="D266">
        <f t="shared" si="44"/>
        <v>10</v>
      </c>
      <c r="E266">
        <f t="shared" si="45"/>
        <v>10</v>
      </c>
      <c r="F266" s="6" t="str">
        <f t="shared" si="49"/>
        <v>$7.15</v>
      </c>
      <c r="G266">
        <f t="shared" si="46"/>
        <v>28</v>
      </c>
      <c r="H266">
        <f t="shared" si="47"/>
        <v>0</v>
      </c>
      <c r="I266">
        <f t="shared" si="50"/>
        <v>500</v>
      </c>
      <c r="J266" s="7">
        <f t="shared" si="51"/>
        <v>0</v>
      </c>
      <c r="K266" s="8">
        <f t="shared" si="52"/>
        <v>0</v>
      </c>
    </row>
    <row r="267" spans="1:11">
      <c r="A267" t="str">
        <f>'Stat RAW'!A267</f>
        <v>keyword266</v>
      </c>
      <c r="B267">
        <f t="shared" si="43"/>
        <v>0</v>
      </c>
      <c r="C267">
        <f t="shared" si="48"/>
        <v>0</v>
      </c>
      <c r="D267">
        <f t="shared" si="44"/>
        <v>10</v>
      </c>
      <c r="E267">
        <f t="shared" si="45"/>
        <v>10</v>
      </c>
      <c r="F267" s="6" t="str">
        <f t="shared" si="49"/>
        <v>$0.00</v>
      </c>
      <c r="G267">
        <f t="shared" si="46"/>
        <v>28</v>
      </c>
      <c r="H267">
        <f t="shared" si="47"/>
        <v>0</v>
      </c>
      <c r="I267" t="str">
        <f t="shared" si="50"/>
        <v/>
      </c>
      <c r="J267" s="7">
        <f t="shared" si="51"/>
        <v>0</v>
      </c>
      <c r="K267" s="8">
        <f t="shared" si="52"/>
        <v>0</v>
      </c>
    </row>
    <row r="268" spans="1:11">
      <c r="A268" t="str">
        <f>'Stat RAW'!A268</f>
        <v>keyword267</v>
      </c>
      <c r="B268">
        <f t="shared" si="43"/>
        <v>44</v>
      </c>
      <c r="C268" t="str">
        <f t="shared" si="48"/>
        <v>www.4psmarketing.com/our-expertise/publishing/</v>
      </c>
      <c r="D268">
        <f t="shared" si="44"/>
        <v>20</v>
      </c>
      <c r="E268">
        <f t="shared" si="45"/>
        <v>10</v>
      </c>
      <c r="F268" s="6" t="str">
        <f t="shared" si="49"/>
        <v>$0.00</v>
      </c>
      <c r="G268">
        <f t="shared" si="46"/>
        <v>27</v>
      </c>
      <c r="H268">
        <f t="shared" si="47"/>
        <v>0</v>
      </c>
      <c r="I268" t="e">
        <f t="shared" si="50"/>
        <v>#N/A</v>
      </c>
      <c r="J268" s="7">
        <f t="shared" si="51"/>
        <v>0</v>
      </c>
      <c r="K268" s="8">
        <f t="shared" si="52"/>
        <v>0</v>
      </c>
    </row>
    <row r="269" spans="1:11">
      <c r="A269" t="str">
        <f>'Stat RAW'!A269</f>
        <v>keyword268</v>
      </c>
      <c r="B269">
        <f t="shared" si="43"/>
        <v>0</v>
      </c>
      <c r="C269">
        <f t="shared" si="48"/>
        <v>0</v>
      </c>
      <c r="D269">
        <f t="shared" si="44"/>
        <v>10</v>
      </c>
      <c r="E269">
        <f t="shared" si="45"/>
        <v>10</v>
      </c>
      <c r="F269" s="6" t="str">
        <f t="shared" si="49"/>
        <v>$0.00</v>
      </c>
      <c r="G269">
        <f t="shared" si="46"/>
        <v>27</v>
      </c>
      <c r="H269">
        <f t="shared" si="47"/>
        <v>0</v>
      </c>
      <c r="I269" t="str">
        <f t="shared" si="50"/>
        <v/>
      </c>
      <c r="J269" s="7">
        <f t="shared" si="51"/>
        <v>0</v>
      </c>
      <c r="K269" s="8">
        <f t="shared" si="52"/>
        <v>0</v>
      </c>
    </row>
    <row r="270" spans="1:11">
      <c r="A270" t="str">
        <f>'Stat RAW'!A270</f>
        <v>keyword269</v>
      </c>
      <c r="B270">
        <f t="shared" si="43"/>
        <v>45</v>
      </c>
      <c r="C270" t="str">
        <f t="shared" si="48"/>
        <v>www.4psmarketing.com/our-expertise/travel/</v>
      </c>
      <c r="D270">
        <f t="shared" si="44"/>
        <v>20</v>
      </c>
      <c r="E270">
        <f t="shared" si="45"/>
        <v>10</v>
      </c>
      <c r="F270" s="6" t="str">
        <f t="shared" si="49"/>
        <v>$0.00</v>
      </c>
      <c r="G270">
        <f t="shared" si="46"/>
        <v>27</v>
      </c>
      <c r="H270">
        <f t="shared" si="47"/>
        <v>0</v>
      </c>
      <c r="I270">
        <f t="shared" si="50"/>
        <v>500</v>
      </c>
      <c r="J270" s="7">
        <f t="shared" si="51"/>
        <v>0</v>
      </c>
      <c r="K270" s="8">
        <f t="shared" si="52"/>
        <v>0</v>
      </c>
    </row>
    <row r="271" spans="1:11">
      <c r="A271" t="str">
        <f>'Stat RAW'!A271</f>
        <v>keyword270</v>
      </c>
      <c r="B271">
        <f t="shared" si="43"/>
        <v>46</v>
      </c>
      <c r="C271" t="str">
        <f t="shared" si="48"/>
        <v>www.4psmarketing.com/our-expertise/travel/</v>
      </c>
      <c r="D271">
        <f t="shared" si="44"/>
        <v>70</v>
      </c>
      <c r="E271">
        <f t="shared" si="45"/>
        <v>10</v>
      </c>
      <c r="F271" s="6" t="str">
        <f t="shared" si="49"/>
        <v>$0.00</v>
      </c>
      <c r="G271">
        <f t="shared" si="46"/>
        <v>27</v>
      </c>
      <c r="H271">
        <f t="shared" si="47"/>
        <v>0</v>
      </c>
      <c r="I271">
        <f t="shared" si="50"/>
        <v>500</v>
      </c>
      <c r="J271" s="7">
        <f t="shared" si="51"/>
        <v>0</v>
      </c>
      <c r="K271" s="8">
        <f t="shared" si="52"/>
        <v>0</v>
      </c>
    </row>
    <row r="272" spans="1:11">
      <c r="A272" t="str">
        <f>'Stat RAW'!A272</f>
        <v>keyword271</v>
      </c>
      <c r="B272">
        <f t="shared" si="43"/>
        <v>0</v>
      </c>
      <c r="C272">
        <f t="shared" si="48"/>
        <v>0</v>
      </c>
      <c r="D272">
        <f t="shared" si="44"/>
        <v>480</v>
      </c>
      <c r="E272">
        <f t="shared" si="45"/>
        <v>20</v>
      </c>
      <c r="F272" s="6" t="str">
        <f t="shared" si="49"/>
        <v>$6.94</v>
      </c>
      <c r="G272">
        <f t="shared" si="46"/>
        <v>27</v>
      </c>
      <c r="H272">
        <f t="shared" si="47"/>
        <v>0</v>
      </c>
      <c r="I272" t="str">
        <f t="shared" si="50"/>
        <v/>
      </c>
      <c r="J272" s="7">
        <f t="shared" si="51"/>
        <v>0</v>
      </c>
      <c r="K272" s="8">
        <f t="shared" si="52"/>
        <v>0</v>
      </c>
    </row>
    <row r="273" spans="1:11">
      <c r="A273" t="str">
        <f>'Stat RAW'!A273</f>
        <v>keyword272</v>
      </c>
      <c r="B273">
        <f t="shared" si="43"/>
        <v>0</v>
      </c>
      <c r="C273">
        <f t="shared" si="48"/>
        <v>0</v>
      </c>
      <c r="D273">
        <f t="shared" si="44"/>
        <v>10</v>
      </c>
      <c r="E273">
        <f t="shared" si="45"/>
        <v>10</v>
      </c>
      <c r="F273" s="6" t="str">
        <f t="shared" si="49"/>
        <v>$0.00</v>
      </c>
      <c r="G273">
        <f t="shared" si="46"/>
        <v>26</v>
      </c>
      <c r="H273">
        <f t="shared" si="47"/>
        <v>0</v>
      </c>
      <c r="I273" t="str">
        <f t="shared" si="50"/>
        <v/>
      </c>
      <c r="J273" s="7">
        <f t="shared" si="51"/>
        <v>0</v>
      </c>
      <c r="K273" s="8">
        <f t="shared" si="52"/>
        <v>0</v>
      </c>
    </row>
    <row r="274" spans="1:11">
      <c r="A274" t="str">
        <f>'Stat RAW'!A274</f>
        <v>keyword273</v>
      </c>
      <c r="B274">
        <f t="shared" si="43"/>
        <v>0</v>
      </c>
      <c r="C274">
        <f t="shared" si="48"/>
        <v>0</v>
      </c>
      <c r="D274">
        <f t="shared" si="44"/>
        <v>2400</v>
      </c>
      <c r="E274">
        <f t="shared" si="45"/>
        <v>390</v>
      </c>
      <c r="F274" s="6" t="str">
        <f t="shared" si="49"/>
        <v>$4.48</v>
      </c>
      <c r="G274">
        <f t="shared" si="46"/>
        <v>26</v>
      </c>
      <c r="H274">
        <f t="shared" si="47"/>
        <v>0</v>
      </c>
      <c r="I274" t="str">
        <f t="shared" si="50"/>
        <v/>
      </c>
      <c r="J274" s="7">
        <f t="shared" si="51"/>
        <v>0</v>
      </c>
      <c r="K274" s="8">
        <f t="shared" si="52"/>
        <v>0</v>
      </c>
    </row>
    <row r="275" spans="1:11">
      <c r="A275" t="str">
        <f>'Stat RAW'!A275</f>
        <v>keyword274</v>
      </c>
      <c r="B275">
        <f t="shared" si="43"/>
        <v>0</v>
      </c>
      <c r="C275">
        <f t="shared" si="48"/>
        <v>0</v>
      </c>
      <c r="D275">
        <f t="shared" si="44"/>
        <v>33100</v>
      </c>
      <c r="E275">
        <f t="shared" si="45"/>
        <v>5400</v>
      </c>
      <c r="F275" s="6" t="str">
        <f t="shared" si="49"/>
        <v>$16.60</v>
      </c>
      <c r="G275">
        <f t="shared" si="46"/>
        <v>26</v>
      </c>
      <c r="H275">
        <f t="shared" si="47"/>
        <v>0</v>
      </c>
      <c r="I275" t="str">
        <f t="shared" si="50"/>
        <v/>
      </c>
      <c r="J275" s="7">
        <f t="shared" si="51"/>
        <v>0</v>
      </c>
      <c r="K275" s="8">
        <f t="shared" si="52"/>
        <v>0</v>
      </c>
    </row>
    <row r="276" spans="1:11">
      <c r="A276" t="str">
        <f>'Stat RAW'!A276</f>
        <v>keyword275</v>
      </c>
      <c r="B276">
        <f t="shared" si="43"/>
        <v>0</v>
      </c>
      <c r="C276">
        <f t="shared" si="48"/>
        <v>0</v>
      </c>
      <c r="D276">
        <f t="shared" si="44"/>
        <v>1600</v>
      </c>
      <c r="E276">
        <f t="shared" si="45"/>
        <v>720</v>
      </c>
      <c r="F276" s="6" t="str">
        <f t="shared" si="49"/>
        <v>$17.25</v>
      </c>
      <c r="G276">
        <f t="shared" si="46"/>
        <v>26</v>
      </c>
      <c r="H276">
        <f t="shared" si="47"/>
        <v>0</v>
      </c>
      <c r="I276" t="str">
        <f t="shared" si="50"/>
        <v/>
      </c>
      <c r="J276" s="7">
        <f t="shared" si="51"/>
        <v>0</v>
      </c>
      <c r="K276" s="8">
        <f t="shared" si="52"/>
        <v>0</v>
      </c>
    </row>
    <row r="277" spans="1:11">
      <c r="A277" t="str">
        <f>'Stat RAW'!A277</f>
        <v>keyword276</v>
      </c>
      <c r="B277">
        <f t="shared" si="43"/>
        <v>0</v>
      </c>
      <c r="C277">
        <f t="shared" si="48"/>
        <v>0</v>
      </c>
      <c r="D277">
        <f t="shared" si="44"/>
        <v>2400</v>
      </c>
      <c r="E277">
        <f t="shared" si="45"/>
        <v>320</v>
      </c>
      <c r="F277" s="6" t="str">
        <f t="shared" si="49"/>
        <v>$6.22</v>
      </c>
      <c r="G277">
        <f t="shared" si="46"/>
        <v>26</v>
      </c>
      <c r="H277">
        <f t="shared" si="47"/>
        <v>0</v>
      </c>
      <c r="I277" t="str">
        <f t="shared" si="50"/>
        <v/>
      </c>
      <c r="J277" s="7">
        <f t="shared" si="51"/>
        <v>0</v>
      </c>
      <c r="K277" s="8">
        <f t="shared" si="52"/>
        <v>0</v>
      </c>
    </row>
    <row r="278" spans="1:11">
      <c r="A278" t="str">
        <f>'Stat RAW'!A278</f>
        <v>keyword277</v>
      </c>
      <c r="B278">
        <f t="shared" si="43"/>
        <v>0</v>
      </c>
      <c r="C278">
        <f t="shared" si="48"/>
        <v>0</v>
      </c>
      <c r="D278">
        <f t="shared" si="44"/>
        <v>3600</v>
      </c>
      <c r="E278">
        <f t="shared" si="45"/>
        <v>2400</v>
      </c>
      <c r="F278" s="6" t="str">
        <f t="shared" si="49"/>
        <v>$7.99</v>
      </c>
      <c r="G278">
        <f t="shared" si="46"/>
        <v>26</v>
      </c>
      <c r="H278">
        <f t="shared" si="47"/>
        <v>0</v>
      </c>
      <c r="I278" t="str">
        <f t="shared" si="50"/>
        <v/>
      </c>
      <c r="J278" s="7">
        <f t="shared" si="51"/>
        <v>0</v>
      </c>
      <c r="K278" s="8">
        <f t="shared" si="52"/>
        <v>0</v>
      </c>
    </row>
    <row r="279" spans="1:11">
      <c r="A279" t="str">
        <f>'Stat RAW'!A279</f>
        <v>keyword278</v>
      </c>
      <c r="B279">
        <f t="shared" si="43"/>
        <v>0</v>
      </c>
      <c r="C279">
        <f t="shared" si="48"/>
        <v>0</v>
      </c>
      <c r="D279">
        <f t="shared" si="44"/>
        <v>14800</v>
      </c>
      <c r="E279">
        <f t="shared" si="45"/>
        <v>1300</v>
      </c>
      <c r="F279" s="6" t="str">
        <f t="shared" si="49"/>
        <v>$8.59</v>
      </c>
      <c r="G279">
        <f t="shared" si="46"/>
        <v>26</v>
      </c>
      <c r="H279">
        <f t="shared" si="47"/>
        <v>0</v>
      </c>
      <c r="I279" t="str">
        <f t="shared" si="50"/>
        <v/>
      </c>
      <c r="J279" s="7">
        <f t="shared" si="51"/>
        <v>0</v>
      </c>
      <c r="K279" s="8">
        <f t="shared" si="52"/>
        <v>0</v>
      </c>
    </row>
    <row r="280" spans="1:11">
      <c r="A280" t="str">
        <f>'Stat RAW'!A280</f>
        <v>keyword279</v>
      </c>
      <c r="B280">
        <f t="shared" si="43"/>
        <v>0</v>
      </c>
      <c r="C280">
        <f t="shared" si="48"/>
        <v>0</v>
      </c>
      <c r="D280">
        <f t="shared" si="44"/>
        <v>246000</v>
      </c>
      <c r="E280">
        <f t="shared" si="45"/>
        <v>18100</v>
      </c>
      <c r="F280" s="6" t="str">
        <f t="shared" si="49"/>
        <v>$3.61</v>
      </c>
      <c r="G280">
        <f t="shared" si="46"/>
        <v>26</v>
      </c>
      <c r="H280">
        <f t="shared" si="47"/>
        <v>0</v>
      </c>
      <c r="I280" t="str">
        <f t="shared" si="50"/>
        <v/>
      </c>
      <c r="J280" s="7">
        <f t="shared" si="51"/>
        <v>0</v>
      </c>
      <c r="K280" s="8">
        <f t="shared" si="52"/>
        <v>0</v>
      </c>
    </row>
    <row r="281" spans="1:11">
      <c r="A281" t="str">
        <f>'Stat RAW'!A281</f>
        <v>keyword280</v>
      </c>
      <c r="B281">
        <f t="shared" si="43"/>
        <v>0</v>
      </c>
      <c r="C281">
        <f t="shared" si="48"/>
        <v>0</v>
      </c>
      <c r="D281">
        <f t="shared" si="44"/>
        <v>3600</v>
      </c>
      <c r="E281">
        <f t="shared" si="45"/>
        <v>390</v>
      </c>
      <c r="F281" s="6" t="str">
        <f t="shared" si="49"/>
        <v>$7.65</v>
      </c>
      <c r="G281">
        <f t="shared" si="46"/>
        <v>25</v>
      </c>
      <c r="H281">
        <f t="shared" si="47"/>
        <v>0</v>
      </c>
      <c r="I281" t="str">
        <f t="shared" si="50"/>
        <v/>
      </c>
      <c r="J281" s="7">
        <f t="shared" si="51"/>
        <v>0</v>
      </c>
      <c r="K281" s="8">
        <f t="shared" si="52"/>
        <v>0</v>
      </c>
    </row>
    <row r="282" spans="1:11">
      <c r="A282" t="str">
        <f>'Stat RAW'!A282</f>
        <v>keyword281</v>
      </c>
      <c r="B282">
        <f t="shared" si="43"/>
        <v>0</v>
      </c>
      <c r="C282">
        <f t="shared" si="48"/>
        <v>0</v>
      </c>
      <c r="D282">
        <f t="shared" si="44"/>
        <v>880</v>
      </c>
      <c r="E282">
        <f t="shared" si="45"/>
        <v>170</v>
      </c>
      <c r="F282" s="6" t="str">
        <f t="shared" si="49"/>
        <v>$9.24</v>
      </c>
      <c r="G282">
        <f t="shared" si="46"/>
        <v>25</v>
      </c>
      <c r="H282">
        <f t="shared" si="47"/>
        <v>0</v>
      </c>
      <c r="I282" t="str">
        <f t="shared" si="50"/>
        <v/>
      </c>
      <c r="J282" s="7">
        <f t="shared" si="51"/>
        <v>0</v>
      </c>
      <c r="K282" s="8">
        <f t="shared" si="52"/>
        <v>0</v>
      </c>
    </row>
    <row r="283" spans="1:11">
      <c r="A283" t="str">
        <f>'Stat RAW'!A283</f>
        <v>keyword282</v>
      </c>
      <c r="B283">
        <f t="shared" si="43"/>
        <v>0</v>
      </c>
      <c r="C283">
        <f t="shared" si="48"/>
        <v>0</v>
      </c>
      <c r="D283">
        <f t="shared" si="44"/>
        <v>30</v>
      </c>
      <c r="E283">
        <f t="shared" si="45"/>
        <v>20</v>
      </c>
      <c r="F283" s="6" t="str">
        <f t="shared" si="49"/>
        <v>$10.73</v>
      </c>
      <c r="G283">
        <f t="shared" si="46"/>
        <v>25</v>
      </c>
      <c r="H283">
        <f t="shared" si="47"/>
        <v>0</v>
      </c>
      <c r="I283" t="str">
        <f t="shared" si="50"/>
        <v/>
      </c>
      <c r="J283" s="7">
        <f t="shared" si="51"/>
        <v>0</v>
      </c>
      <c r="K283" s="8">
        <f t="shared" si="52"/>
        <v>0</v>
      </c>
    </row>
    <row r="284" spans="1:11">
      <c r="A284" t="str">
        <f>'Stat RAW'!A284</f>
        <v>keyword283</v>
      </c>
      <c r="B284">
        <f t="shared" si="43"/>
        <v>0</v>
      </c>
      <c r="C284">
        <f t="shared" si="48"/>
        <v>0</v>
      </c>
      <c r="D284">
        <f t="shared" si="44"/>
        <v>4400</v>
      </c>
      <c r="E284">
        <f t="shared" si="45"/>
        <v>880</v>
      </c>
      <c r="F284" s="6" t="str">
        <f t="shared" si="49"/>
        <v>$8.99</v>
      </c>
      <c r="G284">
        <f t="shared" si="46"/>
        <v>25</v>
      </c>
      <c r="H284">
        <f t="shared" si="47"/>
        <v>0</v>
      </c>
      <c r="I284" t="str">
        <f t="shared" si="50"/>
        <v/>
      </c>
      <c r="J284" s="7">
        <f t="shared" si="51"/>
        <v>0</v>
      </c>
      <c r="K284" s="8">
        <f t="shared" si="52"/>
        <v>0</v>
      </c>
    </row>
    <row r="285" spans="1:11">
      <c r="A285" t="str">
        <f>'Stat RAW'!A285</f>
        <v>keyword284</v>
      </c>
      <c r="B285">
        <f t="shared" si="43"/>
        <v>0</v>
      </c>
      <c r="C285">
        <f t="shared" si="48"/>
        <v>0</v>
      </c>
      <c r="D285">
        <f t="shared" si="44"/>
        <v>480</v>
      </c>
      <c r="E285">
        <f t="shared" si="45"/>
        <v>260</v>
      </c>
      <c r="F285" s="6" t="str">
        <f t="shared" si="49"/>
        <v>$7.78</v>
      </c>
      <c r="G285">
        <f t="shared" si="46"/>
        <v>25</v>
      </c>
      <c r="H285">
        <f t="shared" si="47"/>
        <v>0</v>
      </c>
      <c r="I285" t="str">
        <f t="shared" si="50"/>
        <v/>
      </c>
      <c r="J285" s="7">
        <f t="shared" si="51"/>
        <v>0</v>
      </c>
      <c r="K285" s="8">
        <f t="shared" si="52"/>
        <v>0</v>
      </c>
    </row>
    <row r="286" spans="1:11">
      <c r="A286" t="str">
        <f>'Stat RAW'!A286</f>
        <v>keyword285</v>
      </c>
      <c r="B286">
        <f t="shared" si="43"/>
        <v>0</v>
      </c>
      <c r="C286">
        <f t="shared" si="48"/>
        <v>0</v>
      </c>
      <c r="D286">
        <f t="shared" si="44"/>
        <v>140</v>
      </c>
      <c r="E286">
        <f t="shared" si="45"/>
        <v>50</v>
      </c>
      <c r="F286" s="6" t="str">
        <f t="shared" si="49"/>
        <v>$6.02</v>
      </c>
      <c r="G286">
        <f t="shared" si="46"/>
        <v>25</v>
      </c>
      <c r="H286">
        <f t="shared" si="47"/>
        <v>0</v>
      </c>
      <c r="I286" t="str">
        <f t="shared" si="50"/>
        <v/>
      </c>
      <c r="J286" s="7">
        <f t="shared" si="51"/>
        <v>0</v>
      </c>
      <c r="K286" s="8">
        <f t="shared" si="52"/>
        <v>0</v>
      </c>
    </row>
    <row r="287" spans="1:11">
      <c r="A287" t="str">
        <f>'Stat RAW'!A287</f>
        <v>keyword286</v>
      </c>
      <c r="B287">
        <f t="shared" si="43"/>
        <v>0</v>
      </c>
      <c r="C287">
        <f t="shared" si="48"/>
        <v>0</v>
      </c>
      <c r="D287">
        <f t="shared" si="44"/>
        <v>6600</v>
      </c>
      <c r="E287">
        <f t="shared" si="45"/>
        <v>590</v>
      </c>
      <c r="F287" s="6" t="str">
        <f t="shared" si="49"/>
        <v>$15.30</v>
      </c>
      <c r="G287">
        <f t="shared" si="46"/>
        <v>24</v>
      </c>
      <c r="H287">
        <f t="shared" si="47"/>
        <v>0</v>
      </c>
      <c r="I287" t="str">
        <f t="shared" si="50"/>
        <v/>
      </c>
      <c r="J287" s="7">
        <f t="shared" si="51"/>
        <v>0</v>
      </c>
      <c r="K287" s="8">
        <f t="shared" si="52"/>
        <v>0</v>
      </c>
    </row>
    <row r="288" spans="1:11">
      <c r="A288" t="str">
        <f>'Stat RAW'!A288</f>
        <v>keyword287</v>
      </c>
      <c r="B288">
        <f t="shared" si="43"/>
        <v>0</v>
      </c>
      <c r="C288">
        <f t="shared" si="48"/>
        <v>0</v>
      </c>
      <c r="D288">
        <f t="shared" si="44"/>
        <v>1900</v>
      </c>
      <c r="E288">
        <f t="shared" si="45"/>
        <v>260</v>
      </c>
      <c r="F288" s="6" t="str">
        <f t="shared" si="49"/>
        <v>$0.00</v>
      </c>
      <c r="G288">
        <f t="shared" si="46"/>
        <v>24</v>
      </c>
      <c r="H288">
        <f t="shared" si="47"/>
        <v>0</v>
      </c>
      <c r="I288" t="str">
        <f t="shared" si="50"/>
        <v/>
      </c>
      <c r="J288" s="7">
        <f t="shared" si="51"/>
        <v>0</v>
      </c>
      <c r="K288" s="8">
        <f t="shared" si="52"/>
        <v>0</v>
      </c>
    </row>
    <row r="289" spans="1:11">
      <c r="A289" t="str">
        <f>'Stat RAW'!A289</f>
        <v>keyword288</v>
      </c>
      <c r="B289">
        <f t="shared" si="43"/>
        <v>0</v>
      </c>
      <c r="C289">
        <f t="shared" si="48"/>
        <v>0</v>
      </c>
      <c r="D289">
        <f t="shared" si="44"/>
        <v>2400</v>
      </c>
      <c r="E289">
        <f t="shared" si="45"/>
        <v>260</v>
      </c>
      <c r="F289" s="6" t="str">
        <f t="shared" si="49"/>
        <v>$5.34</v>
      </c>
      <c r="G289">
        <f t="shared" si="46"/>
        <v>24</v>
      </c>
      <c r="H289">
        <f t="shared" si="47"/>
        <v>0</v>
      </c>
      <c r="I289" t="str">
        <f t="shared" si="50"/>
        <v/>
      </c>
      <c r="J289" s="7">
        <f t="shared" si="51"/>
        <v>0</v>
      </c>
      <c r="K289" s="8">
        <f t="shared" si="52"/>
        <v>0</v>
      </c>
    </row>
    <row r="290" spans="1:11">
      <c r="A290" t="str">
        <f>'Stat RAW'!A290</f>
        <v>keyword289</v>
      </c>
      <c r="B290">
        <f t="shared" si="43"/>
        <v>0</v>
      </c>
      <c r="C290">
        <f t="shared" si="48"/>
        <v>0</v>
      </c>
      <c r="D290">
        <f t="shared" si="44"/>
        <v>720</v>
      </c>
      <c r="E290">
        <f t="shared" si="45"/>
        <v>110</v>
      </c>
      <c r="F290" s="6" t="str">
        <f t="shared" si="49"/>
        <v>$0.00</v>
      </c>
      <c r="G290">
        <f t="shared" si="46"/>
        <v>24</v>
      </c>
      <c r="H290">
        <f t="shared" si="47"/>
        <v>0</v>
      </c>
      <c r="I290" t="str">
        <f t="shared" si="50"/>
        <v/>
      </c>
      <c r="J290" s="7">
        <f t="shared" si="51"/>
        <v>0</v>
      </c>
      <c r="K290" s="8">
        <f t="shared" si="52"/>
        <v>0</v>
      </c>
    </row>
    <row r="291" spans="1:11">
      <c r="A291" t="str">
        <f>'Stat RAW'!A291</f>
        <v>keyword290</v>
      </c>
      <c r="B291">
        <f t="shared" si="43"/>
        <v>0</v>
      </c>
      <c r="C291">
        <f t="shared" si="48"/>
        <v>0</v>
      </c>
      <c r="D291">
        <f t="shared" si="44"/>
        <v>390</v>
      </c>
      <c r="E291">
        <f t="shared" si="45"/>
        <v>40</v>
      </c>
      <c r="F291" s="6" t="str">
        <f t="shared" si="49"/>
        <v>$6.11</v>
      </c>
      <c r="G291">
        <f t="shared" si="46"/>
        <v>24</v>
      </c>
      <c r="H291">
        <f t="shared" si="47"/>
        <v>0</v>
      </c>
      <c r="I291" t="str">
        <f t="shared" si="50"/>
        <v/>
      </c>
      <c r="J291" s="7">
        <f t="shared" si="51"/>
        <v>0</v>
      </c>
      <c r="K291" s="8">
        <f t="shared" si="52"/>
        <v>0</v>
      </c>
    </row>
    <row r="292" spans="1:11">
      <c r="A292" t="str">
        <f>'Stat RAW'!A292</f>
        <v>keyword291</v>
      </c>
      <c r="B292">
        <f t="shared" si="43"/>
        <v>0</v>
      </c>
      <c r="C292">
        <f t="shared" si="48"/>
        <v>0</v>
      </c>
      <c r="D292">
        <f t="shared" si="44"/>
        <v>1600</v>
      </c>
      <c r="E292">
        <f t="shared" si="45"/>
        <v>210</v>
      </c>
      <c r="F292" s="6" t="str">
        <f t="shared" si="49"/>
        <v>$10.50</v>
      </c>
      <c r="G292">
        <f t="shared" si="46"/>
        <v>24</v>
      </c>
      <c r="H292">
        <f t="shared" si="47"/>
        <v>0</v>
      </c>
      <c r="I292" t="str">
        <f t="shared" si="50"/>
        <v/>
      </c>
      <c r="J292" s="7">
        <f t="shared" si="51"/>
        <v>0</v>
      </c>
      <c r="K292" s="8">
        <f t="shared" si="52"/>
        <v>0</v>
      </c>
    </row>
    <row r="293" spans="1:11">
      <c r="A293" t="str">
        <f>'Stat RAW'!A293</f>
        <v>keyword292</v>
      </c>
      <c r="B293">
        <f t="shared" si="43"/>
        <v>0</v>
      </c>
      <c r="C293">
        <f t="shared" si="48"/>
        <v>0</v>
      </c>
      <c r="D293">
        <f t="shared" si="44"/>
        <v>1000</v>
      </c>
      <c r="E293">
        <f t="shared" si="45"/>
        <v>110</v>
      </c>
      <c r="F293" s="6" t="str">
        <f t="shared" si="49"/>
        <v>$10.17</v>
      </c>
      <c r="G293">
        <f t="shared" si="46"/>
        <v>24</v>
      </c>
      <c r="H293">
        <f t="shared" si="47"/>
        <v>0</v>
      </c>
      <c r="I293" t="str">
        <f t="shared" si="50"/>
        <v/>
      </c>
      <c r="J293" s="7">
        <f t="shared" si="51"/>
        <v>0</v>
      </c>
      <c r="K293" s="8">
        <f t="shared" si="52"/>
        <v>0</v>
      </c>
    </row>
    <row r="294" spans="1:11">
      <c r="A294" t="str">
        <f>'Stat RAW'!A294</f>
        <v>keyword293</v>
      </c>
      <c r="B294">
        <f t="shared" si="43"/>
        <v>0</v>
      </c>
      <c r="C294">
        <f t="shared" si="48"/>
        <v>0</v>
      </c>
      <c r="D294">
        <f t="shared" si="44"/>
        <v>320</v>
      </c>
      <c r="E294">
        <f t="shared" si="45"/>
        <v>110</v>
      </c>
      <c r="F294" s="6" t="str">
        <f t="shared" si="49"/>
        <v>$8.74</v>
      </c>
      <c r="G294">
        <f t="shared" si="46"/>
        <v>23</v>
      </c>
      <c r="H294">
        <f t="shared" si="47"/>
        <v>0</v>
      </c>
      <c r="I294" t="str">
        <f t="shared" si="50"/>
        <v/>
      </c>
      <c r="J294" s="7">
        <f t="shared" si="51"/>
        <v>0</v>
      </c>
      <c r="K294" s="8">
        <f t="shared" si="52"/>
        <v>0</v>
      </c>
    </row>
    <row r="295" spans="1:11">
      <c r="A295" t="str">
        <f>'Stat RAW'!A295</f>
        <v>keyword294</v>
      </c>
      <c r="B295">
        <f t="shared" si="43"/>
        <v>0</v>
      </c>
      <c r="C295">
        <f t="shared" si="48"/>
        <v>0</v>
      </c>
      <c r="D295">
        <f t="shared" si="44"/>
        <v>2900</v>
      </c>
      <c r="E295">
        <f t="shared" si="45"/>
        <v>390</v>
      </c>
      <c r="F295" s="6" t="str">
        <f t="shared" si="49"/>
        <v>$8.09</v>
      </c>
      <c r="G295">
        <f t="shared" si="46"/>
        <v>23</v>
      </c>
      <c r="H295">
        <f t="shared" si="47"/>
        <v>0</v>
      </c>
      <c r="I295" t="str">
        <f t="shared" si="50"/>
        <v/>
      </c>
      <c r="J295" s="7">
        <f t="shared" si="51"/>
        <v>0</v>
      </c>
      <c r="K295" s="8">
        <f t="shared" si="52"/>
        <v>0</v>
      </c>
    </row>
    <row r="296" spans="1:11">
      <c r="A296" t="str">
        <f>'Stat RAW'!A296</f>
        <v>keyword295</v>
      </c>
      <c r="B296">
        <f t="shared" si="43"/>
        <v>0</v>
      </c>
      <c r="C296">
        <f t="shared" si="48"/>
        <v>0</v>
      </c>
      <c r="D296">
        <f t="shared" si="44"/>
        <v>480</v>
      </c>
      <c r="E296">
        <f t="shared" si="45"/>
        <v>50</v>
      </c>
      <c r="F296" s="6" t="str">
        <f t="shared" si="49"/>
        <v>$9.47</v>
      </c>
      <c r="G296">
        <f t="shared" si="46"/>
        <v>23</v>
      </c>
      <c r="H296">
        <f t="shared" si="47"/>
        <v>0</v>
      </c>
      <c r="I296" t="str">
        <f t="shared" si="50"/>
        <v/>
      </c>
      <c r="J296" s="7">
        <f t="shared" si="51"/>
        <v>0</v>
      </c>
      <c r="K296" s="8">
        <f t="shared" si="52"/>
        <v>0</v>
      </c>
    </row>
    <row r="297" spans="1:11">
      <c r="A297" t="str">
        <f>'Stat RAW'!A297</f>
        <v>keyword296</v>
      </c>
      <c r="B297">
        <f t="shared" si="43"/>
        <v>0</v>
      </c>
      <c r="C297">
        <f t="shared" si="48"/>
        <v>0</v>
      </c>
      <c r="D297">
        <f t="shared" si="44"/>
        <v>880</v>
      </c>
      <c r="E297">
        <f t="shared" si="45"/>
        <v>30</v>
      </c>
      <c r="F297" s="6" t="str">
        <f t="shared" si="49"/>
        <v>$12.34</v>
      </c>
      <c r="G297">
        <f t="shared" si="46"/>
        <v>23</v>
      </c>
      <c r="H297">
        <f t="shared" si="47"/>
        <v>0</v>
      </c>
      <c r="I297" t="str">
        <f t="shared" si="50"/>
        <v/>
      </c>
      <c r="J297" s="7">
        <f t="shared" si="51"/>
        <v>0</v>
      </c>
      <c r="K297" s="8">
        <f t="shared" si="52"/>
        <v>0</v>
      </c>
    </row>
    <row r="298" spans="1:11">
      <c r="A298" t="str">
        <f>'Stat RAW'!A298</f>
        <v>keyword297</v>
      </c>
      <c r="B298">
        <f t="shared" si="43"/>
        <v>0</v>
      </c>
      <c r="C298">
        <f t="shared" si="48"/>
        <v>0</v>
      </c>
      <c r="D298">
        <f t="shared" si="44"/>
        <v>1900</v>
      </c>
      <c r="E298">
        <f t="shared" si="45"/>
        <v>590</v>
      </c>
      <c r="F298" s="6" t="str">
        <f t="shared" si="49"/>
        <v>$9.98</v>
      </c>
      <c r="G298">
        <f t="shared" si="46"/>
        <v>22</v>
      </c>
      <c r="H298">
        <f t="shared" si="47"/>
        <v>0</v>
      </c>
      <c r="I298" t="str">
        <f t="shared" si="50"/>
        <v/>
      </c>
      <c r="J298" s="7">
        <f t="shared" si="51"/>
        <v>0</v>
      </c>
      <c r="K298" s="8">
        <f t="shared" si="52"/>
        <v>0</v>
      </c>
    </row>
    <row r="299" spans="1:11">
      <c r="A299" t="str">
        <f>'Stat RAW'!A299</f>
        <v>keyword298</v>
      </c>
      <c r="B299">
        <f t="shared" si="43"/>
        <v>0</v>
      </c>
      <c r="C299">
        <f t="shared" si="48"/>
        <v>0</v>
      </c>
      <c r="D299">
        <f t="shared" si="44"/>
        <v>1900</v>
      </c>
      <c r="E299">
        <f t="shared" si="45"/>
        <v>170</v>
      </c>
      <c r="F299" s="6" t="str">
        <f t="shared" si="49"/>
        <v>$12.12</v>
      </c>
      <c r="G299">
        <f t="shared" si="46"/>
        <v>22</v>
      </c>
      <c r="H299">
        <f t="shared" si="47"/>
        <v>0</v>
      </c>
      <c r="I299" t="str">
        <f t="shared" si="50"/>
        <v/>
      </c>
      <c r="J299" s="7">
        <f t="shared" si="51"/>
        <v>0</v>
      </c>
      <c r="K299" s="8">
        <f t="shared" si="52"/>
        <v>0</v>
      </c>
    </row>
    <row r="300" spans="1:11">
      <c r="A300" t="str">
        <f>'Stat RAW'!A300</f>
        <v>keyword299</v>
      </c>
      <c r="B300">
        <f t="shared" si="43"/>
        <v>0</v>
      </c>
      <c r="C300">
        <f t="shared" si="48"/>
        <v>0</v>
      </c>
      <c r="D300">
        <f t="shared" si="44"/>
        <v>2900</v>
      </c>
      <c r="E300">
        <f t="shared" si="45"/>
        <v>480</v>
      </c>
      <c r="F300" s="6" t="str">
        <f t="shared" si="49"/>
        <v>$10.10</v>
      </c>
      <c r="G300">
        <f t="shared" si="46"/>
        <v>22</v>
      </c>
      <c r="H300">
        <f t="shared" si="47"/>
        <v>0</v>
      </c>
      <c r="I300" t="str">
        <f t="shared" si="50"/>
        <v/>
      </c>
      <c r="J300" s="7">
        <f t="shared" si="51"/>
        <v>0</v>
      </c>
      <c r="K300" s="8">
        <f t="shared" si="52"/>
        <v>0</v>
      </c>
    </row>
    <row r="301" spans="1:11">
      <c r="A301" t="str">
        <f>'Stat RAW'!A301</f>
        <v>keyword300</v>
      </c>
      <c r="B301">
        <f t="shared" si="43"/>
        <v>0</v>
      </c>
      <c r="C301">
        <f t="shared" si="48"/>
        <v>0</v>
      </c>
      <c r="D301">
        <f t="shared" si="44"/>
        <v>20</v>
      </c>
      <c r="E301">
        <f t="shared" si="45"/>
        <v>10</v>
      </c>
      <c r="F301" s="6" t="str">
        <f t="shared" si="49"/>
        <v>$0.00</v>
      </c>
      <c r="G301">
        <f t="shared" si="46"/>
        <v>22</v>
      </c>
      <c r="H301">
        <f t="shared" si="47"/>
        <v>0</v>
      </c>
      <c r="I301" t="str">
        <f t="shared" si="50"/>
        <v/>
      </c>
      <c r="J301" s="7">
        <f t="shared" si="51"/>
        <v>0</v>
      </c>
      <c r="K301" s="8">
        <f t="shared" si="52"/>
        <v>0</v>
      </c>
    </row>
    <row r="302" spans="1:11">
      <c r="A302" t="str">
        <f>'Stat RAW'!A302</f>
        <v>keyword301</v>
      </c>
      <c r="B302">
        <f t="shared" si="43"/>
        <v>0</v>
      </c>
      <c r="C302">
        <f t="shared" si="48"/>
        <v>0</v>
      </c>
      <c r="D302">
        <f t="shared" si="44"/>
        <v>260</v>
      </c>
      <c r="E302">
        <f t="shared" si="45"/>
        <v>170</v>
      </c>
      <c r="F302" s="6" t="str">
        <f t="shared" si="49"/>
        <v>$5.05</v>
      </c>
      <c r="G302">
        <f t="shared" si="46"/>
        <v>22</v>
      </c>
      <c r="H302">
        <f t="shared" si="47"/>
        <v>0</v>
      </c>
      <c r="I302" t="str">
        <f t="shared" si="50"/>
        <v/>
      </c>
      <c r="J302" s="7">
        <f t="shared" si="51"/>
        <v>0</v>
      </c>
      <c r="K302" s="8">
        <f t="shared" si="52"/>
        <v>0</v>
      </c>
    </row>
    <row r="303" spans="1:11">
      <c r="A303" t="str">
        <f>'Stat RAW'!A303</f>
        <v>keyword302</v>
      </c>
      <c r="B303">
        <f t="shared" si="43"/>
        <v>0</v>
      </c>
      <c r="C303">
        <f t="shared" si="48"/>
        <v>0</v>
      </c>
      <c r="D303">
        <f t="shared" si="44"/>
        <v>9900</v>
      </c>
      <c r="E303">
        <f t="shared" si="45"/>
        <v>1600</v>
      </c>
      <c r="F303" s="6" t="str">
        <f t="shared" si="49"/>
        <v>$14.57</v>
      </c>
      <c r="G303">
        <f t="shared" si="46"/>
        <v>22</v>
      </c>
      <c r="H303">
        <f t="shared" si="47"/>
        <v>0</v>
      </c>
      <c r="I303" t="str">
        <f t="shared" si="50"/>
        <v/>
      </c>
      <c r="J303" s="7">
        <f t="shared" si="51"/>
        <v>0</v>
      </c>
      <c r="K303" s="8">
        <f t="shared" si="52"/>
        <v>0</v>
      </c>
    </row>
    <row r="304" spans="1:11">
      <c r="A304" t="str">
        <f>'Stat RAW'!A304</f>
        <v>keyword303</v>
      </c>
      <c r="B304">
        <f t="shared" si="43"/>
        <v>0</v>
      </c>
      <c r="C304">
        <f t="shared" si="48"/>
        <v>0</v>
      </c>
      <c r="D304">
        <f t="shared" si="44"/>
        <v>60500</v>
      </c>
      <c r="E304">
        <f t="shared" si="45"/>
        <v>4400</v>
      </c>
      <c r="F304" s="6" t="str">
        <f t="shared" si="49"/>
        <v>$11.02</v>
      </c>
      <c r="G304">
        <f t="shared" si="46"/>
        <v>21</v>
      </c>
      <c r="H304">
        <f t="shared" si="47"/>
        <v>0</v>
      </c>
      <c r="I304" t="str">
        <f t="shared" si="50"/>
        <v/>
      </c>
      <c r="J304" s="7">
        <f t="shared" si="51"/>
        <v>0</v>
      </c>
      <c r="K304" s="8">
        <f t="shared" si="52"/>
        <v>0</v>
      </c>
    </row>
    <row r="305" spans="1:11">
      <c r="A305" t="str">
        <f>'Stat RAW'!A305</f>
        <v>keyword304</v>
      </c>
      <c r="B305">
        <f t="shared" si="43"/>
        <v>0</v>
      </c>
      <c r="C305">
        <f t="shared" si="48"/>
        <v>0</v>
      </c>
      <c r="D305">
        <f t="shared" si="44"/>
        <v>260</v>
      </c>
      <c r="E305">
        <f t="shared" si="45"/>
        <v>10</v>
      </c>
      <c r="F305" s="6" t="str">
        <f t="shared" si="49"/>
        <v>$9.79</v>
      </c>
      <c r="G305">
        <f t="shared" si="46"/>
        <v>21</v>
      </c>
      <c r="H305">
        <f t="shared" si="47"/>
        <v>0</v>
      </c>
      <c r="I305" t="str">
        <f t="shared" si="50"/>
        <v/>
      </c>
      <c r="J305" s="7">
        <f t="shared" si="51"/>
        <v>0</v>
      </c>
      <c r="K305" s="8">
        <f t="shared" si="52"/>
        <v>0</v>
      </c>
    </row>
    <row r="306" spans="1:11">
      <c r="A306" t="str">
        <f>'Stat RAW'!A306</f>
        <v>keyword305</v>
      </c>
      <c r="B306">
        <f t="shared" si="43"/>
        <v>0</v>
      </c>
      <c r="C306">
        <f t="shared" si="48"/>
        <v>0</v>
      </c>
      <c r="D306">
        <f t="shared" si="44"/>
        <v>1300</v>
      </c>
      <c r="E306">
        <f t="shared" si="45"/>
        <v>170</v>
      </c>
      <c r="F306" s="6" t="str">
        <f t="shared" si="49"/>
        <v>$6.19</v>
      </c>
      <c r="G306">
        <f t="shared" si="46"/>
        <v>21</v>
      </c>
      <c r="H306">
        <f t="shared" si="47"/>
        <v>0</v>
      </c>
      <c r="I306" t="str">
        <f t="shared" si="50"/>
        <v/>
      </c>
      <c r="J306" s="7">
        <f t="shared" si="51"/>
        <v>0</v>
      </c>
      <c r="K306" s="8">
        <f t="shared" si="52"/>
        <v>0</v>
      </c>
    </row>
    <row r="307" spans="1:11">
      <c r="A307" t="str">
        <f>'Stat RAW'!A307</f>
        <v>keyword306</v>
      </c>
      <c r="B307">
        <f t="shared" si="43"/>
        <v>0</v>
      </c>
      <c r="C307">
        <f t="shared" si="48"/>
        <v>0</v>
      </c>
      <c r="D307">
        <f t="shared" si="44"/>
        <v>1900</v>
      </c>
      <c r="E307">
        <f t="shared" si="45"/>
        <v>90</v>
      </c>
      <c r="F307" s="6" t="str">
        <f t="shared" si="49"/>
        <v>$12.52</v>
      </c>
      <c r="G307">
        <f t="shared" si="46"/>
        <v>21</v>
      </c>
      <c r="H307">
        <f t="shared" si="47"/>
        <v>0</v>
      </c>
      <c r="I307" t="str">
        <f t="shared" si="50"/>
        <v/>
      </c>
      <c r="J307" s="7">
        <f t="shared" si="51"/>
        <v>0</v>
      </c>
      <c r="K307" s="8">
        <f t="shared" si="52"/>
        <v>0</v>
      </c>
    </row>
    <row r="308" spans="1:11">
      <c r="A308" t="str">
        <f>'Stat RAW'!A308</f>
        <v>keyword307</v>
      </c>
      <c r="B308">
        <f t="shared" si="43"/>
        <v>0</v>
      </c>
      <c r="C308">
        <f t="shared" si="48"/>
        <v>0</v>
      </c>
      <c r="D308">
        <f t="shared" si="44"/>
        <v>1000</v>
      </c>
      <c r="E308">
        <f t="shared" si="45"/>
        <v>50</v>
      </c>
      <c r="F308" s="6" t="str">
        <f t="shared" si="49"/>
        <v>$8.45</v>
      </c>
      <c r="G308">
        <f t="shared" si="46"/>
        <v>21</v>
      </c>
      <c r="H308">
        <f t="shared" si="47"/>
        <v>0</v>
      </c>
      <c r="I308" t="str">
        <f t="shared" si="50"/>
        <v/>
      </c>
      <c r="J308" s="7">
        <f t="shared" si="51"/>
        <v>0</v>
      </c>
      <c r="K308" s="8">
        <f t="shared" si="52"/>
        <v>0</v>
      </c>
    </row>
    <row r="309" spans="1:11">
      <c r="A309" t="str">
        <f>'Stat RAW'!A309</f>
        <v>keyword308</v>
      </c>
      <c r="B309">
        <f t="shared" si="43"/>
        <v>0</v>
      </c>
      <c r="C309">
        <f t="shared" si="48"/>
        <v>0</v>
      </c>
      <c r="D309">
        <f t="shared" si="44"/>
        <v>1000</v>
      </c>
      <c r="E309">
        <f t="shared" si="45"/>
        <v>170</v>
      </c>
      <c r="F309" s="6" t="str">
        <f t="shared" si="49"/>
        <v>$6.62</v>
      </c>
      <c r="G309">
        <f t="shared" si="46"/>
        <v>20</v>
      </c>
      <c r="H309">
        <f t="shared" si="47"/>
        <v>0</v>
      </c>
      <c r="I309" t="str">
        <f t="shared" si="50"/>
        <v/>
      </c>
      <c r="J309" s="7">
        <f t="shared" si="51"/>
        <v>0</v>
      </c>
      <c r="K309" s="8">
        <f t="shared" si="52"/>
        <v>0</v>
      </c>
    </row>
    <row r="310" spans="1:11">
      <c r="A310" t="str">
        <f>'Stat RAW'!A310</f>
        <v>keyword309</v>
      </c>
      <c r="B310">
        <f t="shared" si="43"/>
        <v>0</v>
      </c>
      <c r="C310">
        <f t="shared" si="48"/>
        <v>0</v>
      </c>
      <c r="D310">
        <f t="shared" si="44"/>
        <v>1900</v>
      </c>
      <c r="E310">
        <f t="shared" si="45"/>
        <v>90</v>
      </c>
      <c r="F310" s="6" t="str">
        <f t="shared" si="49"/>
        <v>$9.70</v>
      </c>
      <c r="G310">
        <f t="shared" si="46"/>
        <v>20</v>
      </c>
      <c r="H310">
        <f t="shared" si="47"/>
        <v>0</v>
      </c>
      <c r="I310" t="str">
        <f t="shared" si="50"/>
        <v/>
      </c>
      <c r="J310" s="7">
        <f t="shared" si="51"/>
        <v>0</v>
      </c>
      <c r="K310" s="8">
        <f t="shared" si="52"/>
        <v>0</v>
      </c>
    </row>
    <row r="311" spans="1:11">
      <c r="A311" t="str">
        <f>'Stat RAW'!A311</f>
        <v>keyword310</v>
      </c>
      <c r="B311">
        <f t="shared" si="43"/>
        <v>0</v>
      </c>
      <c r="C311">
        <f t="shared" si="48"/>
        <v>0</v>
      </c>
      <c r="D311">
        <f t="shared" si="44"/>
        <v>140</v>
      </c>
      <c r="E311">
        <f t="shared" si="45"/>
        <v>70</v>
      </c>
      <c r="F311" s="6" t="str">
        <f t="shared" si="49"/>
        <v>$9.74</v>
      </c>
      <c r="G311">
        <f t="shared" si="46"/>
        <v>20</v>
      </c>
      <c r="H311">
        <f t="shared" si="47"/>
        <v>0</v>
      </c>
      <c r="I311" t="str">
        <f t="shared" si="50"/>
        <v/>
      </c>
      <c r="J311" s="7">
        <f t="shared" si="51"/>
        <v>0</v>
      </c>
      <c r="K311" s="8">
        <f t="shared" si="52"/>
        <v>0</v>
      </c>
    </row>
    <row r="312" spans="1:11">
      <c r="A312" t="str">
        <f>'Stat RAW'!A312</f>
        <v>keyword311</v>
      </c>
      <c r="B312">
        <f t="shared" si="43"/>
        <v>0</v>
      </c>
      <c r="C312">
        <f t="shared" si="48"/>
        <v>0</v>
      </c>
      <c r="D312">
        <f t="shared" si="44"/>
        <v>720</v>
      </c>
      <c r="E312">
        <f t="shared" si="45"/>
        <v>30</v>
      </c>
      <c r="F312" s="6" t="str">
        <f t="shared" si="49"/>
        <v>$5.25</v>
      </c>
      <c r="G312">
        <f t="shared" si="46"/>
        <v>20</v>
      </c>
      <c r="H312">
        <f t="shared" si="47"/>
        <v>0</v>
      </c>
      <c r="I312" t="str">
        <f t="shared" si="50"/>
        <v/>
      </c>
      <c r="J312" s="7">
        <f t="shared" si="51"/>
        <v>0</v>
      </c>
      <c r="K312" s="8">
        <f t="shared" si="52"/>
        <v>0</v>
      </c>
    </row>
    <row r="313" spans="1:11">
      <c r="A313" t="str">
        <f>'Stat RAW'!A313</f>
        <v>keyword312</v>
      </c>
      <c r="B313">
        <f t="shared" si="43"/>
        <v>0</v>
      </c>
      <c r="C313">
        <f t="shared" si="48"/>
        <v>0</v>
      </c>
      <c r="D313">
        <f t="shared" si="44"/>
        <v>9900</v>
      </c>
      <c r="E313">
        <f t="shared" si="45"/>
        <v>1600</v>
      </c>
      <c r="F313" s="6" t="str">
        <f t="shared" si="49"/>
        <v>$5.92</v>
      </c>
      <c r="G313">
        <f t="shared" si="46"/>
        <v>20</v>
      </c>
      <c r="H313">
        <f t="shared" si="47"/>
        <v>0</v>
      </c>
      <c r="I313" t="str">
        <f t="shared" si="50"/>
        <v/>
      </c>
      <c r="J313" s="7">
        <f t="shared" si="51"/>
        <v>0</v>
      </c>
      <c r="K313" s="8">
        <f t="shared" si="52"/>
        <v>0</v>
      </c>
    </row>
    <row r="314" spans="1:11">
      <c r="A314" t="str">
        <f>'Stat RAW'!A314</f>
        <v>keyword313</v>
      </c>
      <c r="B314">
        <f t="shared" si="43"/>
        <v>0</v>
      </c>
      <c r="C314">
        <f t="shared" si="48"/>
        <v>0</v>
      </c>
      <c r="D314">
        <f t="shared" si="44"/>
        <v>390</v>
      </c>
      <c r="E314">
        <f t="shared" si="45"/>
        <v>90</v>
      </c>
      <c r="F314" s="6" t="str">
        <f t="shared" si="49"/>
        <v>$5.67</v>
      </c>
      <c r="G314">
        <f t="shared" si="46"/>
        <v>20</v>
      </c>
      <c r="H314">
        <f t="shared" si="47"/>
        <v>0</v>
      </c>
      <c r="I314" t="str">
        <f t="shared" si="50"/>
        <v/>
      </c>
      <c r="J314" s="7">
        <f t="shared" si="51"/>
        <v>0</v>
      </c>
      <c r="K314" s="8">
        <f t="shared" si="52"/>
        <v>0</v>
      </c>
    </row>
    <row r="315" spans="1:11">
      <c r="A315" t="str">
        <f>'Stat RAW'!A315</f>
        <v>keyword314</v>
      </c>
      <c r="B315">
        <f t="shared" si="43"/>
        <v>0</v>
      </c>
      <c r="C315">
        <f t="shared" si="48"/>
        <v>0</v>
      </c>
      <c r="D315">
        <f t="shared" si="44"/>
        <v>3600</v>
      </c>
      <c r="E315">
        <f t="shared" si="45"/>
        <v>110</v>
      </c>
      <c r="F315" s="6" t="str">
        <f t="shared" si="49"/>
        <v>$6.79</v>
      </c>
      <c r="G315">
        <f t="shared" si="46"/>
        <v>20</v>
      </c>
      <c r="H315">
        <f t="shared" si="47"/>
        <v>0</v>
      </c>
      <c r="I315" t="str">
        <f t="shared" si="50"/>
        <v/>
      </c>
      <c r="J315" s="7">
        <f t="shared" si="51"/>
        <v>0</v>
      </c>
      <c r="K315" s="8">
        <f t="shared" si="52"/>
        <v>0</v>
      </c>
    </row>
    <row r="316" spans="1:11">
      <c r="A316" t="str">
        <f>'Stat RAW'!A316</f>
        <v>keyword315</v>
      </c>
      <c r="B316">
        <f t="shared" si="43"/>
        <v>0</v>
      </c>
      <c r="C316">
        <f t="shared" si="48"/>
        <v>0</v>
      </c>
      <c r="D316">
        <f t="shared" si="44"/>
        <v>1900</v>
      </c>
      <c r="E316">
        <f t="shared" si="45"/>
        <v>210</v>
      </c>
      <c r="F316" s="6" t="str">
        <f t="shared" si="49"/>
        <v>$7.01</v>
      </c>
      <c r="G316">
        <f t="shared" si="46"/>
        <v>19</v>
      </c>
      <c r="H316">
        <f t="shared" si="47"/>
        <v>0</v>
      </c>
      <c r="I316" t="str">
        <f t="shared" si="50"/>
        <v/>
      </c>
      <c r="J316" s="7">
        <f t="shared" si="51"/>
        <v>0</v>
      </c>
      <c r="K316" s="8">
        <f t="shared" si="52"/>
        <v>0</v>
      </c>
    </row>
    <row r="317" spans="1:11">
      <c r="A317" t="str">
        <f>'Stat RAW'!A317</f>
        <v>keyword316</v>
      </c>
      <c r="B317">
        <f t="shared" si="43"/>
        <v>0</v>
      </c>
      <c r="C317">
        <f t="shared" si="48"/>
        <v>0</v>
      </c>
      <c r="D317">
        <f t="shared" si="44"/>
        <v>9900</v>
      </c>
      <c r="E317">
        <f t="shared" si="45"/>
        <v>1600</v>
      </c>
      <c r="F317" s="6" t="str">
        <f t="shared" si="49"/>
        <v>$10.80</v>
      </c>
      <c r="G317">
        <f t="shared" si="46"/>
        <v>19</v>
      </c>
      <c r="H317">
        <f t="shared" si="47"/>
        <v>0</v>
      </c>
      <c r="I317" t="str">
        <f t="shared" si="50"/>
        <v/>
      </c>
      <c r="J317" s="7">
        <f t="shared" si="51"/>
        <v>0</v>
      </c>
      <c r="K317" s="8">
        <f t="shared" si="52"/>
        <v>0</v>
      </c>
    </row>
    <row r="318" spans="1:11">
      <c r="A318" t="str">
        <f>'Stat RAW'!A318</f>
        <v>keyword317</v>
      </c>
      <c r="B318">
        <f t="shared" si="43"/>
        <v>0</v>
      </c>
      <c r="C318">
        <f t="shared" si="48"/>
        <v>0</v>
      </c>
      <c r="D318">
        <f t="shared" si="44"/>
        <v>3600</v>
      </c>
      <c r="E318">
        <f t="shared" si="45"/>
        <v>880</v>
      </c>
      <c r="F318" s="6" t="str">
        <f t="shared" si="49"/>
        <v>$6.71</v>
      </c>
      <c r="G318">
        <f t="shared" si="46"/>
        <v>19</v>
      </c>
      <c r="H318">
        <f t="shared" si="47"/>
        <v>0</v>
      </c>
      <c r="I318" t="str">
        <f t="shared" si="50"/>
        <v/>
      </c>
      <c r="J318" s="7">
        <f t="shared" si="51"/>
        <v>0</v>
      </c>
      <c r="K318" s="8">
        <f t="shared" si="52"/>
        <v>0</v>
      </c>
    </row>
    <row r="319" spans="1:11">
      <c r="A319" t="str">
        <f>'Stat RAW'!A319</f>
        <v>keyword318</v>
      </c>
      <c r="B319">
        <f t="shared" si="43"/>
        <v>0</v>
      </c>
      <c r="C319">
        <f t="shared" si="48"/>
        <v>0</v>
      </c>
      <c r="D319">
        <f t="shared" si="44"/>
        <v>170</v>
      </c>
      <c r="E319">
        <f t="shared" si="45"/>
        <v>90</v>
      </c>
      <c r="F319" s="6" t="str">
        <f t="shared" si="49"/>
        <v>$7.29</v>
      </c>
      <c r="G319">
        <f t="shared" si="46"/>
        <v>19</v>
      </c>
      <c r="H319">
        <f t="shared" si="47"/>
        <v>0</v>
      </c>
      <c r="I319" t="str">
        <f t="shared" si="50"/>
        <v/>
      </c>
      <c r="J319" s="7">
        <f t="shared" si="51"/>
        <v>0</v>
      </c>
      <c r="K319" s="8">
        <f t="shared" si="52"/>
        <v>0</v>
      </c>
    </row>
    <row r="320" spans="1:11">
      <c r="A320" t="str">
        <f>'Stat RAW'!A320</f>
        <v>keyword319</v>
      </c>
      <c r="B320">
        <f t="shared" si="43"/>
        <v>0</v>
      </c>
      <c r="C320">
        <f t="shared" si="48"/>
        <v>0</v>
      </c>
      <c r="D320">
        <f t="shared" si="44"/>
        <v>480</v>
      </c>
      <c r="E320">
        <f t="shared" si="45"/>
        <v>10</v>
      </c>
      <c r="F320" s="6" t="str">
        <f t="shared" si="49"/>
        <v>$0.00</v>
      </c>
      <c r="G320">
        <f t="shared" si="46"/>
        <v>19</v>
      </c>
      <c r="H320">
        <f t="shared" si="47"/>
        <v>0</v>
      </c>
      <c r="I320" t="str">
        <f t="shared" si="50"/>
        <v/>
      </c>
      <c r="J320" s="7">
        <f t="shared" si="51"/>
        <v>0</v>
      </c>
      <c r="K320" s="8">
        <f t="shared" si="52"/>
        <v>0</v>
      </c>
    </row>
    <row r="321" spans="1:11">
      <c r="A321" t="str">
        <f>'Stat RAW'!A321</f>
        <v>keyword320</v>
      </c>
      <c r="B321">
        <f t="shared" si="43"/>
        <v>0</v>
      </c>
      <c r="C321">
        <f t="shared" si="48"/>
        <v>0</v>
      </c>
      <c r="D321">
        <f t="shared" si="44"/>
        <v>9900</v>
      </c>
      <c r="E321">
        <f t="shared" si="45"/>
        <v>140</v>
      </c>
      <c r="F321" s="6" t="str">
        <f t="shared" si="49"/>
        <v>$0.24</v>
      </c>
      <c r="G321">
        <f t="shared" si="46"/>
        <v>18</v>
      </c>
      <c r="H321">
        <f t="shared" si="47"/>
        <v>0</v>
      </c>
      <c r="I321" t="str">
        <f t="shared" si="50"/>
        <v/>
      </c>
      <c r="J321" s="7">
        <f t="shared" si="51"/>
        <v>0</v>
      </c>
      <c r="K321" s="8">
        <f t="shared" si="52"/>
        <v>0</v>
      </c>
    </row>
    <row r="322" spans="1:11">
      <c r="A322" t="str">
        <f>'Stat RAW'!A322</f>
        <v>keyword321</v>
      </c>
      <c r="B322">
        <f t="shared" ref="B322:B352" si="53">VLOOKUP(A322,statData,6,FALSE)</f>
        <v>0</v>
      </c>
      <c r="C322">
        <f t="shared" si="48"/>
        <v>0</v>
      </c>
      <c r="D322">
        <f t="shared" ref="D322:D352" si="54">VLOOKUP(A322,statData,18,FALSE)</f>
        <v>0</v>
      </c>
      <c r="E322">
        <f t="shared" ref="E322:E352" si="55">VLOOKUP(A322,statData,19,FALSE)</f>
        <v>0</v>
      </c>
      <c r="F322" s="6" t="str">
        <f t="shared" si="49"/>
        <v>$0.00</v>
      </c>
      <c r="G322">
        <f t="shared" ref="G322:G352" si="56">IF(ISERROR(VLOOKUP(A322,GWT,2,FALSE)),0,VLOOKUP(A322,GWT,2,FALSE))</f>
        <v>18</v>
      </c>
      <c r="H322">
        <f t="shared" ref="H322:H352" si="57">IF(ISERROR(VLOOKUP(A322,GWT,4,FALSE)),0,VLOOKUP(A322,GWT,4,FALSE))</f>
        <v>0</v>
      </c>
      <c r="I322" t="str">
        <f t="shared" si="50"/>
        <v/>
      </c>
      <c r="J322" s="7">
        <f t="shared" si="51"/>
        <v>0</v>
      </c>
      <c r="K322" s="8">
        <f t="shared" si="52"/>
        <v>0</v>
      </c>
    </row>
    <row r="323" spans="1:11">
      <c r="A323" t="str">
        <f>'Stat RAW'!A323</f>
        <v>keyword322</v>
      </c>
      <c r="B323">
        <f t="shared" si="53"/>
        <v>0</v>
      </c>
      <c r="C323">
        <f t="shared" ref="C323:C352" si="58">VLOOKUP(A323,statData,9,FALSE)</f>
        <v>0</v>
      </c>
      <c r="D323">
        <f t="shared" si="54"/>
        <v>210</v>
      </c>
      <c r="E323">
        <f t="shared" si="55"/>
        <v>70</v>
      </c>
      <c r="F323" s="6" t="str">
        <f t="shared" ref="F323:F352" si="59">VLOOKUP(A323,statData,20,FALSE)</f>
        <v>$0.00</v>
      </c>
      <c r="G323">
        <f t="shared" si="56"/>
        <v>18</v>
      </c>
      <c r="H323">
        <f t="shared" si="57"/>
        <v>0</v>
      </c>
      <c r="I323" t="str">
        <f t="shared" ref="I323:I352" si="60">IF(OR(C323="",C323=0),"",(VLOOKUP(MID(C323,SEARCH("/",C323),LEN(C323)-SEARCH("/",C323)+1),GAData,3,FALSE)))</f>
        <v/>
      </c>
      <c r="J323" s="7">
        <f t="shared" ref="J323:J352" si="61">IF(AND(ISNUMBER(H323),ISNUMBER(I323)),I323*H323,0)</f>
        <v>0</v>
      </c>
      <c r="K323" s="8">
        <f t="shared" ref="K323:K352" si="62">(VALUE(MID(F323,2,LEN(F323)-1))/1.6)*J323</f>
        <v>0</v>
      </c>
    </row>
    <row r="324" spans="1:11">
      <c r="A324" t="str">
        <f>'Stat RAW'!A324</f>
        <v>keyword323</v>
      </c>
      <c r="B324">
        <f t="shared" si="53"/>
        <v>0</v>
      </c>
      <c r="C324">
        <f t="shared" si="58"/>
        <v>0</v>
      </c>
      <c r="D324">
        <f t="shared" si="54"/>
        <v>260</v>
      </c>
      <c r="E324">
        <f t="shared" si="55"/>
        <v>10</v>
      </c>
      <c r="F324" s="6" t="str">
        <f t="shared" si="59"/>
        <v>$0.00</v>
      </c>
      <c r="G324">
        <f t="shared" si="56"/>
        <v>18</v>
      </c>
      <c r="H324">
        <f t="shared" si="57"/>
        <v>0</v>
      </c>
      <c r="I324" t="str">
        <f t="shared" si="60"/>
        <v/>
      </c>
      <c r="J324" s="7">
        <f t="shared" si="61"/>
        <v>0</v>
      </c>
      <c r="K324" s="8">
        <f t="shared" si="62"/>
        <v>0</v>
      </c>
    </row>
    <row r="325" spans="1:11">
      <c r="A325" t="str">
        <f>'Stat RAW'!A325</f>
        <v>keyword324</v>
      </c>
      <c r="B325">
        <f t="shared" si="53"/>
        <v>0</v>
      </c>
      <c r="C325">
        <f t="shared" si="58"/>
        <v>0</v>
      </c>
      <c r="D325">
        <f t="shared" si="54"/>
        <v>10</v>
      </c>
      <c r="E325">
        <f t="shared" si="55"/>
        <v>10</v>
      </c>
      <c r="F325" s="6" t="str">
        <f t="shared" si="59"/>
        <v>$0.00</v>
      </c>
      <c r="G325">
        <f t="shared" si="56"/>
        <v>18</v>
      </c>
      <c r="H325">
        <f t="shared" si="57"/>
        <v>0</v>
      </c>
      <c r="I325" t="str">
        <f t="shared" si="60"/>
        <v/>
      </c>
      <c r="J325" s="7">
        <f t="shared" si="61"/>
        <v>0</v>
      </c>
      <c r="K325" s="8">
        <f t="shared" si="62"/>
        <v>0</v>
      </c>
    </row>
    <row r="326" spans="1:11">
      <c r="A326" t="str">
        <f>'Stat RAW'!A326</f>
        <v>keyword325</v>
      </c>
      <c r="B326">
        <f t="shared" si="53"/>
        <v>0</v>
      </c>
      <c r="C326">
        <f t="shared" si="58"/>
        <v>0</v>
      </c>
      <c r="D326">
        <f t="shared" si="54"/>
        <v>20</v>
      </c>
      <c r="E326">
        <f t="shared" si="55"/>
        <v>10</v>
      </c>
      <c r="F326" s="6" t="str">
        <f t="shared" si="59"/>
        <v>$0.00</v>
      </c>
      <c r="G326">
        <f t="shared" si="56"/>
        <v>18</v>
      </c>
      <c r="H326">
        <f t="shared" si="57"/>
        <v>0</v>
      </c>
      <c r="I326" t="str">
        <f t="shared" si="60"/>
        <v/>
      </c>
      <c r="J326" s="7">
        <f t="shared" si="61"/>
        <v>0</v>
      </c>
      <c r="K326" s="8">
        <f t="shared" si="62"/>
        <v>0</v>
      </c>
    </row>
    <row r="327" spans="1:11">
      <c r="A327" t="str">
        <f>'Stat RAW'!A327</f>
        <v>keyword326</v>
      </c>
      <c r="B327">
        <f t="shared" si="53"/>
        <v>55</v>
      </c>
      <c r="C327" t="str">
        <f t="shared" si="58"/>
        <v>www.4psmarketing.com/our-expertise/technology/</v>
      </c>
      <c r="D327">
        <f t="shared" si="54"/>
        <v>30</v>
      </c>
      <c r="E327">
        <f t="shared" si="55"/>
        <v>10</v>
      </c>
      <c r="F327" s="6" t="str">
        <f t="shared" si="59"/>
        <v>$0.00</v>
      </c>
      <c r="G327">
        <f t="shared" si="56"/>
        <v>18</v>
      </c>
      <c r="H327">
        <f t="shared" si="57"/>
        <v>0</v>
      </c>
      <c r="I327">
        <f t="shared" si="60"/>
        <v>500</v>
      </c>
      <c r="J327" s="7">
        <f t="shared" si="61"/>
        <v>0</v>
      </c>
      <c r="K327" s="8">
        <f t="shared" si="62"/>
        <v>0</v>
      </c>
    </row>
    <row r="328" spans="1:11">
      <c r="A328" t="str">
        <f>'Stat RAW'!A328</f>
        <v>keyword327</v>
      </c>
      <c r="B328">
        <f t="shared" si="53"/>
        <v>0</v>
      </c>
      <c r="C328">
        <f t="shared" si="58"/>
        <v>0</v>
      </c>
      <c r="D328">
        <f t="shared" si="54"/>
        <v>30</v>
      </c>
      <c r="E328">
        <f t="shared" si="55"/>
        <v>10</v>
      </c>
      <c r="F328" s="6" t="str">
        <f t="shared" si="59"/>
        <v>$0.00</v>
      </c>
      <c r="G328">
        <f t="shared" si="56"/>
        <v>18</v>
      </c>
      <c r="H328">
        <f t="shared" si="57"/>
        <v>0</v>
      </c>
      <c r="I328" t="str">
        <f t="shared" si="60"/>
        <v/>
      </c>
      <c r="J328" s="7">
        <f t="shared" si="61"/>
        <v>0</v>
      </c>
      <c r="K328" s="8">
        <f t="shared" si="62"/>
        <v>0</v>
      </c>
    </row>
    <row r="329" spans="1:11">
      <c r="A329" t="str">
        <f>'Stat RAW'!A329</f>
        <v>keyword328</v>
      </c>
      <c r="B329">
        <f t="shared" si="53"/>
        <v>2</v>
      </c>
      <c r="C329" t="str">
        <f t="shared" si="58"/>
        <v>www.4psmarketing.com/our-expertise/third-sector/</v>
      </c>
      <c r="D329">
        <f t="shared" si="54"/>
        <v>0</v>
      </c>
      <c r="E329">
        <f t="shared" si="55"/>
        <v>0</v>
      </c>
      <c r="F329" s="6" t="str">
        <f t="shared" si="59"/>
        <v>$0.00</v>
      </c>
      <c r="G329">
        <f t="shared" si="56"/>
        <v>18</v>
      </c>
      <c r="H329">
        <f t="shared" si="57"/>
        <v>0</v>
      </c>
      <c r="I329">
        <f t="shared" si="60"/>
        <v>500</v>
      </c>
      <c r="J329" s="7">
        <f t="shared" si="61"/>
        <v>0</v>
      </c>
      <c r="K329" s="8">
        <f t="shared" si="62"/>
        <v>0</v>
      </c>
    </row>
    <row r="330" spans="1:11">
      <c r="A330" t="str">
        <f>'Stat RAW'!A330</f>
        <v>keyword329</v>
      </c>
      <c r="B330">
        <f t="shared" si="53"/>
        <v>0</v>
      </c>
      <c r="C330">
        <f t="shared" si="58"/>
        <v>0</v>
      </c>
      <c r="D330">
        <f t="shared" si="54"/>
        <v>140</v>
      </c>
      <c r="E330">
        <f t="shared" si="55"/>
        <v>10</v>
      </c>
      <c r="F330" s="6" t="str">
        <f t="shared" si="59"/>
        <v>$0.00</v>
      </c>
      <c r="G330">
        <f t="shared" si="56"/>
        <v>18</v>
      </c>
      <c r="H330">
        <f t="shared" si="57"/>
        <v>0</v>
      </c>
      <c r="I330" t="str">
        <f t="shared" si="60"/>
        <v/>
      </c>
      <c r="J330" s="7">
        <f t="shared" si="61"/>
        <v>0</v>
      </c>
      <c r="K330" s="8">
        <f t="shared" si="62"/>
        <v>0</v>
      </c>
    </row>
    <row r="331" spans="1:11">
      <c r="A331" t="str">
        <f>'Stat RAW'!A331</f>
        <v>keyword330</v>
      </c>
      <c r="B331">
        <f t="shared" si="53"/>
        <v>0</v>
      </c>
      <c r="C331">
        <f t="shared" si="58"/>
        <v>0</v>
      </c>
      <c r="D331">
        <f t="shared" si="54"/>
        <v>1600</v>
      </c>
      <c r="E331">
        <f t="shared" si="55"/>
        <v>90</v>
      </c>
      <c r="F331" s="6" t="str">
        <f t="shared" si="59"/>
        <v>$18.17</v>
      </c>
      <c r="G331">
        <f t="shared" si="56"/>
        <v>17</v>
      </c>
      <c r="H331">
        <f t="shared" si="57"/>
        <v>0</v>
      </c>
      <c r="I331" t="str">
        <f t="shared" si="60"/>
        <v/>
      </c>
      <c r="J331" s="7">
        <f t="shared" si="61"/>
        <v>0</v>
      </c>
      <c r="K331" s="8">
        <f t="shared" si="62"/>
        <v>0</v>
      </c>
    </row>
    <row r="332" spans="1:11">
      <c r="A332" t="str">
        <f>'Stat RAW'!A332</f>
        <v>keyword331</v>
      </c>
      <c r="B332">
        <f t="shared" si="53"/>
        <v>0</v>
      </c>
      <c r="C332">
        <f t="shared" si="58"/>
        <v>0</v>
      </c>
      <c r="D332">
        <f t="shared" si="54"/>
        <v>1600</v>
      </c>
      <c r="E332">
        <f t="shared" si="55"/>
        <v>480</v>
      </c>
      <c r="F332" s="6" t="str">
        <f t="shared" si="59"/>
        <v>$21.79</v>
      </c>
      <c r="G332">
        <f t="shared" si="56"/>
        <v>17</v>
      </c>
      <c r="H332">
        <f t="shared" si="57"/>
        <v>0</v>
      </c>
      <c r="I332" t="str">
        <f t="shared" si="60"/>
        <v/>
      </c>
      <c r="J332" s="7">
        <f t="shared" si="61"/>
        <v>0</v>
      </c>
      <c r="K332" s="8">
        <f t="shared" si="62"/>
        <v>0</v>
      </c>
    </row>
    <row r="333" spans="1:11">
      <c r="A333" t="str">
        <f>'Stat RAW'!A333</f>
        <v>keyword332</v>
      </c>
      <c r="B333">
        <f t="shared" si="53"/>
        <v>0</v>
      </c>
      <c r="C333">
        <f t="shared" si="58"/>
        <v>0</v>
      </c>
      <c r="D333">
        <f t="shared" si="54"/>
        <v>20</v>
      </c>
      <c r="E333">
        <f t="shared" si="55"/>
        <v>10</v>
      </c>
      <c r="F333" s="6" t="str">
        <f t="shared" si="59"/>
        <v>$0.00</v>
      </c>
      <c r="G333">
        <f t="shared" si="56"/>
        <v>17</v>
      </c>
      <c r="H333">
        <f t="shared" si="57"/>
        <v>0</v>
      </c>
      <c r="I333" t="str">
        <f t="shared" si="60"/>
        <v/>
      </c>
      <c r="J333" s="7">
        <f t="shared" si="61"/>
        <v>0</v>
      </c>
      <c r="K333" s="8">
        <f t="shared" si="62"/>
        <v>0</v>
      </c>
    </row>
    <row r="334" spans="1:11">
      <c r="A334" t="str">
        <f>'Stat RAW'!A334</f>
        <v>keyword333</v>
      </c>
      <c r="B334">
        <f t="shared" si="53"/>
        <v>36</v>
      </c>
      <c r="C334" t="str">
        <f t="shared" si="58"/>
        <v>www.4psmarketing.com/our-expertise/travel/</v>
      </c>
      <c r="D334">
        <f t="shared" si="54"/>
        <v>30</v>
      </c>
      <c r="E334">
        <f t="shared" si="55"/>
        <v>10</v>
      </c>
      <c r="F334" s="6" t="str">
        <f t="shared" si="59"/>
        <v>$0.00</v>
      </c>
      <c r="G334">
        <f t="shared" si="56"/>
        <v>17</v>
      </c>
      <c r="H334">
        <f t="shared" si="57"/>
        <v>0</v>
      </c>
      <c r="I334">
        <f t="shared" si="60"/>
        <v>500</v>
      </c>
      <c r="J334" s="7">
        <f t="shared" si="61"/>
        <v>0</v>
      </c>
      <c r="K334" s="8">
        <f t="shared" si="62"/>
        <v>0</v>
      </c>
    </row>
    <row r="335" spans="1:11">
      <c r="A335" t="str">
        <f>'Stat RAW'!A335</f>
        <v>keyword334</v>
      </c>
      <c r="B335">
        <f t="shared" si="53"/>
        <v>0</v>
      </c>
      <c r="C335">
        <f t="shared" si="58"/>
        <v>0</v>
      </c>
      <c r="D335">
        <f t="shared" si="54"/>
        <v>880</v>
      </c>
      <c r="E335">
        <f t="shared" si="55"/>
        <v>140</v>
      </c>
      <c r="F335" s="6" t="str">
        <f t="shared" si="59"/>
        <v>$6.87</v>
      </c>
      <c r="G335">
        <f t="shared" si="56"/>
        <v>17</v>
      </c>
      <c r="H335">
        <f t="shared" si="57"/>
        <v>0</v>
      </c>
      <c r="I335" t="str">
        <f t="shared" si="60"/>
        <v/>
      </c>
      <c r="J335" s="7">
        <f t="shared" si="61"/>
        <v>0</v>
      </c>
      <c r="K335" s="8">
        <f t="shared" si="62"/>
        <v>0</v>
      </c>
    </row>
    <row r="336" spans="1:11">
      <c r="A336" t="str">
        <f>'Stat RAW'!A336</f>
        <v>keyword335</v>
      </c>
      <c r="B336">
        <f t="shared" si="53"/>
        <v>51</v>
      </c>
      <c r="C336" t="str">
        <f t="shared" si="58"/>
        <v>www.4psmarketing.com/blog/6-ppc-tips-travel-companies-lead-christmas/</v>
      </c>
      <c r="D336">
        <f t="shared" si="54"/>
        <v>20</v>
      </c>
      <c r="E336">
        <f t="shared" si="55"/>
        <v>10</v>
      </c>
      <c r="F336" s="6" t="str">
        <f t="shared" si="59"/>
        <v>$0.00</v>
      </c>
      <c r="G336">
        <f t="shared" si="56"/>
        <v>16</v>
      </c>
      <c r="H336">
        <f t="shared" si="57"/>
        <v>0</v>
      </c>
      <c r="I336">
        <f t="shared" si="60"/>
        <v>500</v>
      </c>
      <c r="J336" s="7">
        <f t="shared" si="61"/>
        <v>0</v>
      </c>
      <c r="K336" s="8">
        <f t="shared" si="62"/>
        <v>0</v>
      </c>
    </row>
    <row r="337" spans="1:11">
      <c r="A337" t="str">
        <f>'Stat RAW'!A337</f>
        <v>keyword336</v>
      </c>
      <c r="B337">
        <f t="shared" si="53"/>
        <v>84</v>
      </c>
      <c r="C337" t="str">
        <f t="shared" si="58"/>
        <v>www.4psmarketing.com/our-expertise/travel/</v>
      </c>
      <c r="D337">
        <f t="shared" si="54"/>
        <v>170</v>
      </c>
      <c r="E337">
        <f t="shared" si="55"/>
        <v>70</v>
      </c>
      <c r="F337" s="6" t="str">
        <f t="shared" si="59"/>
        <v>$2.88</v>
      </c>
      <c r="G337">
        <f t="shared" si="56"/>
        <v>16</v>
      </c>
      <c r="H337">
        <f t="shared" si="57"/>
        <v>0</v>
      </c>
      <c r="I337">
        <f t="shared" si="60"/>
        <v>500</v>
      </c>
      <c r="J337" s="7">
        <f t="shared" si="61"/>
        <v>0</v>
      </c>
      <c r="K337" s="8">
        <f t="shared" si="62"/>
        <v>0</v>
      </c>
    </row>
    <row r="338" spans="1:11">
      <c r="A338" t="str">
        <f>'Stat RAW'!A338</f>
        <v>keyword337</v>
      </c>
      <c r="B338">
        <f t="shared" si="53"/>
        <v>0</v>
      </c>
      <c r="C338">
        <f t="shared" si="58"/>
        <v>0</v>
      </c>
      <c r="D338">
        <f t="shared" si="54"/>
        <v>40</v>
      </c>
      <c r="E338">
        <f t="shared" si="55"/>
        <v>10</v>
      </c>
      <c r="F338" s="6" t="str">
        <f t="shared" si="59"/>
        <v>$0.00</v>
      </c>
      <c r="G338">
        <f t="shared" si="56"/>
        <v>16</v>
      </c>
      <c r="H338">
        <f t="shared" si="57"/>
        <v>0</v>
      </c>
      <c r="I338" t="str">
        <f t="shared" si="60"/>
        <v/>
      </c>
      <c r="J338" s="7">
        <f t="shared" si="61"/>
        <v>0</v>
      </c>
      <c r="K338" s="8">
        <f t="shared" si="62"/>
        <v>0</v>
      </c>
    </row>
    <row r="339" spans="1:11">
      <c r="A339" t="str">
        <f>'Stat RAW'!A339</f>
        <v>keyword338</v>
      </c>
      <c r="B339">
        <f t="shared" si="53"/>
        <v>0</v>
      </c>
      <c r="C339">
        <f t="shared" si="58"/>
        <v>0</v>
      </c>
      <c r="D339">
        <f t="shared" si="54"/>
        <v>10</v>
      </c>
      <c r="E339">
        <f t="shared" si="55"/>
        <v>10</v>
      </c>
      <c r="F339" s="6" t="str">
        <f t="shared" si="59"/>
        <v>$6.19</v>
      </c>
      <c r="G339">
        <f t="shared" si="56"/>
        <v>16</v>
      </c>
      <c r="H339">
        <f t="shared" si="57"/>
        <v>0</v>
      </c>
      <c r="I339" t="str">
        <f t="shared" si="60"/>
        <v/>
      </c>
      <c r="J339" s="7">
        <f t="shared" si="61"/>
        <v>0</v>
      </c>
      <c r="K339" s="8">
        <f t="shared" si="62"/>
        <v>0</v>
      </c>
    </row>
    <row r="340" spans="1:11">
      <c r="A340" t="str">
        <f>'Stat RAW'!A340</f>
        <v>keyword339</v>
      </c>
      <c r="B340">
        <f t="shared" si="53"/>
        <v>0</v>
      </c>
      <c r="C340">
        <f t="shared" si="58"/>
        <v>0</v>
      </c>
      <c r="D340">
        <f t="shared" si="54"/>
        <v>90</v>
      </c>
      <c r="E340">
        <f t="shared" si="55"/>
        <v>30</v>
      </c>
      <c r="F340" s="6" t="str">
        <f t="shared" si="59"/>
        <v>$0.00</v>
      </c>
      <c r="G340">
        <f t="shared" si="56"/>
        <v>16</v>
      </c>
      <c r="H340">
        <f t="shared" si="57"/>
        <v>0</v>
      </c>
      <c r="I340" t="str">
        <f t="shared" si="60"/>
        <v/>
      </c>
      <c r="J340" s="7">
        <f t="shared" si="61"/>
        <v>0</v>
      </c>
      <c r="K340" s="8">
        <f t="shared" si="62"/>
        <v>0</v>
      </c>
    </row>
    <row r="341" spans="1:11">
      <c r="A341" t="str">
        <f>'Stat RAW'!A341</f>
        <v>keyword340</v>
      </c>
      <c r="B341">
        <f t="shared" si="53"/>
        <v>0</v>
      </c>
      <c r="C341">
        <f t="shared" si="58"/>
        <v>0</v>
      </c>
      <c r="D341">
        <f t="shared" si="54"/>
        <v>20</v>
      </c>
      <c r="E341">
        <f t="shared" si="55"/>
        <v>10</v>
      </c>
      <c r="F341" s="6" t="str">
        <f t="shared" si="59"/>
        <v>$0.00</v>
      </c>
      <c r="G341">
        <f t="shared" si="56"/>
        <v>16</v>
      </c>
      <c r="H341">
        <f t="shared" si="57"/>
        <v>0</v>
      </c>
      <c r="I341" t="str">
        <f t="shared" si="60"/>
        <v/>
      </c>
      <c r="J341" s="7">
        <f t="shared" si="61"/>
        <v>0</v>
      </c>
      <c r="K341" s="8">
        <f t="shared" si="62"/>
        <v>0</v>
      </c>
    </row>
    <row r="342" spans="1:11">
      <c r="A342" t="str">
        <f>'Stat RAW'!A342</f>
        <v>keyword341</v>
      </c>
      <c r="B342">
        <f t="shared" si="53"/>
        <v>0</v>
      </c>
      <c r="C342">
        <f t="shared" si="58"/>
        <v>0</v>
      </c>
      <c r="D342">
        <f t="shared" si="54"/>
        <v>18100</v>
      </c>
      <c r="E342">
        <f t="shared" si="55"/>
        <v>1600</v>
      </c>
      <c r="F342" s="6" t="str">
        <f t="shared" si="59"/>
        <v>$6.44</v>
      </c>
      <c r="G342">
        <f t="shared" si="56"/>
        <v>16</v>
      </c>
      <c r="H342">
        <f t="shared" si="57"/>
        <v>0</v>
      </c>
      <c r="I342" t="str">
        <f t="shared" si="60"/>
        <v/>
      </c>
      <c r="J342" s="7">
        <f t="shared" si="61"/>
        <v>0</v>
      </c>
      <c r="K342" s="8">
        <f t="shared" si="62"/>
        <v>0</v>
      </c>
    </row>
    <row r="343" spans="1:11">
      <c r="A343" t="str">
        <f>'Stat RAW'!A343</f>
        <v>keyword342</v>
      </c>
      <c r="B343">
        <f t="shared" si="53"/>
        <v>0</v>
      </c>
      <c r="C343">
        <f t="shared" si="58"/>
        <v>0</v>
      </c>
      <c r="D343">
        <f t="shared" si="54"/>
        <v>140</v>
      </c>
      <c r="E343">
        <f t="shared" si="55"/>
        <v>10</v>
      </c>
      <c r="F343" s="6" t="str">
        <f t="shared" si="59"/>
        <v>$4.48</v>
      </c>
      <c r="G343">
        <f t="shared" si="56"/>
        <v>16</v>
      </c>
      <c r="H343">
        <f t="shared" si="57"/>
        <v>0</v>
      </c>
      <c r="I343" t="str">
        <f t="shared" si="60"/>
        <v/>
      </c>
      <c r="J343" s="7">
        <f t="shared" si="61"/>
        <v>0</v>
      </c>
      <c r="K343" s="8">
        <f t="shared" si="62"/>
        <v>0</v>
      </c>
    </row>
    <row r="344" spans="1:11">
      <c r="A344" t="str">
        <f>'Stat RAW'!A344</f>
        <v>keyword343</v>
      </c>
      <c r="B344">
        <f t="shared" si="53"/>
        <v>0</v>
      </c>
      <c r="C344">
        <f t="shared" si="58"/>
        <v>0</v>
      </c>
      <c r="D344">
        <f t="shared" si="54"/>
        <v>50</v>
      </c>
      <c r="E344">
        <f t="shared" si="55"/>
        <v>10</v>
      </c>
      <c r="F344" s="6" t="str">
        <f t="shared" si="59"/>
        <v>$0.00</v>
      </c>
      <c r="G344">
        <f t="shared" si="56"/>
        <v>16</v>
      </c>
      <c r="H344">
        <f t="shared" si="57"/>
        <v>0</v>
      </c>
      <c r="I344" t="str">
        <f t="shared" si="60"/>
        <v/>
      </c>
      <c r="J344" s="7">
        <f t="shared" si="61"/>
        <v>0</v>
      </c>
      <c r="K344" s="8">
        <f t="shared" si="62"/>
        <v>0</v>
      </c>
    </row>
    <row r="345" spans="1:11">
      <c r="A345" t="str">
        <f>'Stat RAW'!A345</f>
        <v>keyword344</v>
      </c>
      <c r="B345">
        <f t="shared" si="53"/>
        <v>70</v>
      </c>
      <c r="C345" t="str">
        <f t="shared" si="58"/>
        <v>www.4psmarketing.com/our-services/web-analytics/</v>
      </c>
      <c r="D345">
        <f t="shared" si="54"/>
        <v>30</v>
      </c>
      <c r="E345">
        <f t="shared" si="55"/>
        <v>10</v>
      </c>
      <c r="F345" s="6" t="str">
        <f t="shared" si="59"/>
        <v>$0.00</v>
      </c>
      <c r="G345">
        <f t="shared" si="56"/>
        <v>16</v>
      </c>
      <c r="H345">
        <f t="shared" si="57"/>
        <v>0</v>
      </c>
      <c r="I345">
        <f t="shared" si="60"/>
        <v>500</v>
      </c>
      <c r="J345" s="7">
        <f t="shared" si="61"/>
        <v>0</v>
      </c>
      <c r="K345" s="8">
        <f t="shared" si="62"/>
        <v>0</v>
      </c>
    </row>
    <row r="346" spans="1:11">
      <c r="A346" t="str">
        <f>'Stat RAW'!A346</f>
        <v>keyword345</v>
      </c>
      <c r="B346">
        <f t="shared" si="53"/>
        <v>0</v>
      </c>
      <c r="C346">
        <f t="shared" si="58"/>
        <v>0</v>
      </c>
      <c r="D346">
        <f t="shared" si="54"/>
        <v>210</v>
      </c>
      <c r="E346">
        <f t="shared" si="55"/>
        <v>10</v>
      </c>
      <c r="F346" s="6" t="str">
        <f t="shared" si="59"/>
        <v>$0.00</v>
      </c>
      <c r="G346">
        <f t="shared" si="56"/>
        <v>16</v>
      </c>
      <c r="H346">
        <f t="shared" si="57"/>
        <v>0</v>
      </c>
      <c r="I346" t="str">
        <f t="shared" si="60"/>
        <v/>
      </c>
      <c r="J346" s="7">
        <f t="shared" si="61"/>
        <v>0</v>
      </c>
      <c r="K346" s="8">
        <f t="shared" si="62"/>
        <v>0</v>
      </c>
    </row>
    <row r="347" spans="1:11">
      <c r="A347" t="str">
        <f>'Stat RAW'!A347</f>
        <v>keyword346</v>
      </c>
      <c r="B347">
        <f t="shared" si="53"/>
        <v>0</v>
      </c>
      <c r="C347">
        <f t="shared" si="58"/>
        <v>0</v>
      </c>
      <c r="D347">
        <f t="shared" si="54"/>
        <v>90</v>
      </c>
      <c r="E347">
        <f t="shared" si="55"/>
        <v>10</v>
      </c>
      <c r="F347" s="6" t="str">
        <f t="shared" si="59"/>
        <v>$0.00</v>
      </c>
      <c r="G347">
        <f t="shared" si="56"/>
        <v>16</v>
      </c>
      <c r="H347">
        <f t="shared" si="57"/>
        <v>0</v>
      </c>
      <c r="I347" t="str">
        <f t="shared" si="60"/>
        <v/>
      </c>
      <c r="J347" s="7">
        <f t="shared" si="61"/>
        <v>0</v>
      </c>
      <c r="K347" s="8">
        <f t="shared" si="62"/>
        <v>0</v>
      </c>
    </row>
    <row r="348" spans="1:11">
      <c r="A348" t="str">
        <f>'Stat RAW'!A348</f>
        <v>keyword347</v>
      </c>
      <c r="B348">
        <f t="shared" si="53"/>
        <v>0</v>
      </c>
      <c r="C348">
        <f t="shared" si="58"/>
        <v>0</v>
      </c>
      <c r="D348">
        <f t="shared" si="54"/>
        <v>880</v>
      </c>
      <c r="E348">
        <f t="shared" si="55"/>
        <v>110</v>
      </c>
      <c r="F348" s="6" t="str">
        <f t="shared" si="59"/>
        <v>$0.00</v>
      </c>
      <c r="G348">
        <f t="shared" si="56"/>
        <v>16</v>
      </c>
      <c r="H348">
        <f t="shared" si="57"/>
        <v>0</v>
      </c>
      <c r="I348" t="str">
        <f t="shared" si="60"/>
        <v/>
      </c>
      <c r="J348" s="7">
        <f t="shared" si="61"/>
        <v>0</v>
      </c>
      <c r="K348" s="8">
        <f t="shared" si="62"/>
        <v>0</v>
      </c>
    </row>
    <row r="349" spans="1:11">
      <c r="A349" t="str">
        <f>'Stat RAW'!A349</f>
        <v>keyword348</v>
      </c>
      <c r="B349">
        <f t="shared" si="53"/>
        <v>0</v>
      </c>
      <c r="C349">
        <f t="shared" si="58"/>
        <v>0</v>
      </c>
      <c r="D349">
        <f t="shared" si="54"/>
        <v>2900</v>
      </c>
      <c r="E349">
        <f t="shared" si="55"/>
        <v>390</v>
      </c>
      <c r="F349" s="6" t="str">
        <f t="shared" si="59"/>
        <v>$7.25</v>
      </c>
      <c r="G349">
        <f t="shared" si="56"/>
        <v>16</v>
      </c>
      <c r="H349">
        <f t="shared" si="57"/>
        <v>0</v>
      </c>
      <c r="I349" t="str">
        <f t="shared" si="60"/>
        <v/>
      </c>
      <c r="J349" s="7">
        <f t="shared" si="61"/>
        <v>0</v>
      </c>
      <c r="K349" s="8">
        <f t="shared" si="62"/>
        <v>0</v>
      </c>
    </row>
    <row r="350" spans="1:11">
      <c r="A350" t="str">
        <f>'Stat RAW'!A350</f>
        <v>keyword349</v>
      </c>
      <c r="B350">
        <f t="shared" si="53"/>
        <v>0</v>
      </c>
      <c r="C350">
        <f t="shared" si="58"/>
        <v>0</v>
      </c>
      <c r="D350">
        <f t="shared" si="54"/>
        <v>320</v>
      </c>
      <c r="E350">
        <f t="shared" si="55"/>
        <v>30</v>
      </c>
      <c r="F350" s="6" t="str">
        <f t="shared" si="59"/>
        <v>$0.00</v>
      </c>
      <c r="G350">
        <f t="shared" si="56"/>
        <v>16</v>
      </c>
      <c r="H350">
        <f t="shared" si="57"/>
        <v>0</v>
      </c>
      <c r="I350" t="str">
        <f t="shared" si="60"/>
        <v/>
      </c>
      <c r="J350" s="7">
        <f t="shared" si="61"/>
        <v>0</v>
      </c>
      <c r="K350" s="8">
        <f t="shared" si="62"/>
        <v>0</v>
      </c>
    </row>
    <row r="351" spans="1:11">
      <c r="A351" t="str">
        <f>'Stat RAW'!A351</f>
        <v>keyword350</v>
      </c>
      <c r="B351">
        <f t="shared" si="53"/>
        <v>0</v>
      </c>
      <c r="C351">
        <f t="shared" si="58"/>
        <v>0</v>
      </c>
      <c r="D351">
        <f t="shared" si="54"/>
        <v>210</v>
      </c>
      <c r="E351">
        <f t="shared" si="55"/>
        <v>30</v>
      </c>
      <c r="F351" s="6" t="str">
        <f t="shared" si="59"/>
        <v>$0.00</v>
      </c>
      <c r="G351">
        <f t="shared" si="56"/>
        <v>15</v>
      </c>
      <c r="H351">
        <f t="shared" si="57"/>
        <v>0</v>
      </c>
      <c r="I351" t="str">
        <f t="shared" si="60"/>
        <v/>
      </c>
      <c r="J351" s="7">
        <f t="shared" si="61"/>
        <v>0</v>
      </c>
      <c r="K351" s="8">
        <f t="shared" si="62"/>
        <v>0</v>
      </c>
    </row>
    <row r="352" spans="1:11">
      <c r="A352" t="str">
        <f>'Stat RAW'!A352</f>
        <v>keyword351</v>
      </c>
      <c r="B352">
        <f t="shared" si="53"/>
        <v>0</v>
      </c>
      <c r="C352">
        <f t="shared" si="58"/>
        <v>0</v>
      </c>
      <c r="D352">
        <f t="shared" si="54"/>
        <v>1900</v>
      </c>
      <c r="E352">
        <f t="shared" si="55"/>
        <v>170</v>
      </c>
      <c r="F352" s="6" t="str">
        <f t="shared" si="59"/>
        <v>$6.35</v>
      </c>
      <c r="G352">
        <f t="shared" si="56"/>
        <v>15</v>
      </c>
      <c r="H352">
        <f t="shared" si="57"/>
        <v>0</v>
      </c>
      <c r="I352" t="str">
        <f t="shared" si="60"/>
        <v/>
      </c>
      <c r="J352" s="7">
        <f t="shared" si="61"/>
        <v>0</v>
      </c>
      <c r="K352" s="8">
        <f t="shared" si="62"/>
        <v>0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2"/>
  <sheetViews>
    <sheetView workbookViewId="0"/>
  </sheetViews>
  <sheetFormatPr baseColWidth="10" defaultColWidth="8.83203125" defaultRowHeight="14" x14ac:dyDescent="0"/>
  <cols>
    <col min="22" max="22" width="13.5" customWidth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>
      <c r="A2" t="s">
        <v>550</v>
      </c>
      <c r="C2" t="s">
        <v>22</v>
      </c>
      <c r="E2" t="s">
        <v>23</v>
      </c>
      <c r="F2">
        <v>0</v>
      </c>
      <c r="G2">
        <v>0</v>
      </c>
      <c r="H2">
        <v>0</v>
      </c>
      <c r="J2">
        <v>535000000</v>
      </c>
      <c r="K2">
        <v>1.37</v>
      </c>
      <c r="L2">
        <v>0</v>
      </c>
      <c r="M2">
        <v>0</v>
      </c>
      <c r="O2">
        <v>0</v>
      </c>
      <c r="P2">
        <v>0</v>
      </c>
      <c r="R2">
        <v>246000</v>
      </c>
      <c r="S2">
        <v>27100</v>
      </c>
      <c r="T2" t="s">
        <v>24</v>
      </c>
      <c r="U2" t="s">
        <v>25</v>
      </c>
      <c r="V2" s="1">
        <v>41599</v>
      </c>
    </row>
    <row r="3" spans="1:22">
      <c r="A3" t="s">
        <v>551</v>
      </c>
      <c r="C3" t="s">
        <v>22</v>
      </c>
      <c r="E3" t="s">
        <v>23</v>
      </c>
      <c r="F3">
        <v>7</v>
      </c>
      <c r="G3">
        <v>7</v>
      </c>
      <c r="H3">
        <v>0</v>
      </c>
      <c r="I3" t="s">
        <v>26</v>
      </c>
      <c r="J3">
        <v>128000000</v>
      </c>
      <c r="K3">
        <v>0</v>
      </c>
      <c r="L3">
        <v>0</v>
      </c>
      <c r="M3">
        <v>0</v>
      </c>
      <c r="O3">
        <v>0</v>
      </c>
      <c r="P3">
        <v>0</v>
      </c>
      <c r="R3">
        <v>0</v>
      </c>
      <c r="S3">
        <v>0</v>
      </c>
      <c r="T3" t="s">
        <v>27</v>
      </c>
      <c r="U3" t="s">
        <v>25</v>
      </c>
      <c r="V3" s="1">
        <v>41599</v>
      </c>
    </row>
    <row r="4" spans="1:22">
      <c r="A4" t="s">
        <v>552</v>
      </c>
      <c r="C4" t="s">
        <v>22</v>
      </c>
      <c r="E4" t="s">
        <v>23</v>
      </c>
      <c r="F4">
        <v>50</v>
      </c>
      <c r="G4">
        <v>50</v>
      </c>
      <c r="H4">
        <v>-2</v>
      </c>
      <c r="I4" t="s">
        <v>26</v>
      </c>
      <c r="J4">
        <v>151000000</v>
      </c>
      <c r="K4">
        <v>0</v>
      </c>
      <c r="L4">
        <v>8</v>
      </c>
      <c r="M4">
        <v>8</v>
      </c>
      <c r="N4" t="s">
        <v>26</v>
      </c>
      <c r="O4">
        <v>8</v>
      </c>
      <c r="P4">
        <v>8</v>
      </c>
      <c r="Q4" t="s">
        <v>26</v>
      </c>
      <c r="R4">
        <v>0</v>
      </c>
      <c r="S4">
        <v>0</v>
      </c>
      <c r="T4" t="s">
        <v>27</v>
      </c>
      <c r="U4" t="s">
        <v>25</v>
      </c>
      <c r="V4" s="1">
        <v>41599</v>
      </c>
    </row>
    <row r="5" spans="1:22">
      <c r="A5" t="s">
        <v>553</v>
      </c>
      <c r="C5" t="s">
        <v>22</v>
      </c>
      <c r="E5" t="s">
        <v>23</v>
      </c>
      <c r="F5">
        <v>0</v>
      </c>
      <c r="G5">
        <v>0</v>
      </c>
      <c r="H5">
        <v>0</v>
      </c>
      <c r="J5">
        <v>160000000</v>
      </c>
      <c r="K5">
        <v>0</v>
      </c>
      <c r="L5">
        <v>0</v>
      </c>
      <c r="M5">
        <v>0</v>
      </c>
      <c r="O5">
        <v>0</v>
      </c>
      <c r="P5">
        <v>0</v>
      </c>
      <c r="R5">
        <v>90</v>
      </c>
      <c r="S5">
        <v>10</v>
      </c>
      <c r="T5" t="s">
        <v>28</v>
      </c>
      <c r="U5" t="s">
        <v>29</v>
      </c>
      <c r="V5" s="1">
        <v>41149</v>
      </c>
    </row>
    <row r="6" spans="1:22">
      <c r="A6" t="s">
        <v>554</v>
      </c>
      <c r="C6" t="s">
        <v>22</v>
      </c>
      <c r="E6" t="s">
        <v>23</v>
      </c>
      <c r="F6">
        <v>0</v>
      </c>
      <c r="G6">
        <v>0</v>
      </c>
      <c r="H6">
        <v>0</v>
      </c>
      <c r="J6">
        <v>1380000</v>
      </c>
      <c r="K6">
        <v>0</v>
      </c>
      <c r="L6">
        <v>0</v>
      </c>
      <c r="M6">
        <v>0</v>
      </c>
      <c r="O6">
        <v>0</v>
      </c>
      <c r="P6">
        <v>0</v>
      </c>
      <c r="R6">
        <v>10</v>
      </c>
      <c r="S6">
        <v>10</v>
      </c>
      <c r="T6" t="s">
        <v>27</v>
      </c>
      <c r="U6" t="s">
        <v>29</v>
      </c>
      <c r="V6" s="1">
        <v>41149</v>
      </c>
    </row>
    <row r="7" spans="1:22">
      <c r="A7" t="s">
        <v>555</v>
      </c>
      <c r="C7" t="s">
        <v>22</v>
      </c>
      <c r="E7" t="s">
        <v>23</v>
      </c>
      <c r="F7">
        <v>0</v>
      </c>
      <c r="G7">
        <v>0</v>
      </c>
      <c r="H7">
        <v>0</v>
      </c>
      <c r="J7">
        <v>2740000</v>
      </c>
      <c r="K7">
        <v>0</v>
      </c>
      <c r="L7">
        <v>0</v>
      </c>
      <c r="M7">
        <v>0</v>
      </c>
      <c r="O7">
        <v>0</v>
      </c>
      <c r="P7">
        <v>0</v>
      </c>
      <c r="R7">
        <v>880</v>
      </c>
      <c r="S7">
        <v>50</v>
      </c>
      <c r="T7" t="s">
        <v>27</v>
      </c>
      <c r="U7" t="s">
        <v>30</v>
      </c>
      <c r="V7" s="1">
        <v>41600</v>
      </c>
    </row>
    <row r="8" spans="1:22">
      <c r="A8" t="s">
        <v>556</v>
      </c>
      <c r="C8" t="s">
        <v>22</v>
      </c>
      <c r="E8" t="s">
        <v>23</v>
      </c>
      <c r="F8">
        <v>7</v>
      </c>
      <c r="G8">
        <v>7</v>
      </c>
      <c r="H8">
        <v>0</v>
      </c>
      <c r="I8" t="s">
        <v>31</v>
      </c>
      <c r="J8">
        <v>71900000</v>
      </c>
      <c r="K8">
        <v>0</v>
      </c>
      <c r="L8">
        <v>17</v>
      </c>
      <c r="M8">
        <v>17</v>
      </c>
      <c r="N8" t="s">
        <v>32</v>
      </c>
      <c r="O8">
        <v>17</v>
      </c>
      <c r="P8">
        <v>17</v>
      </c>
      <c r="Q8" t="s">
        <v>32</v>
      </c>
      <c r="R8">
        <v>90</v>
      </c>
      <c r="S8">
        <v>20</v>
      </c>
      <c r="T8" t="s">
        <v>27</v>
      </c>
      <c r="U8" t="s">
        <v>33</v>
      </c>
      <c r="V8" s="1">
        <v>41599</v>
      </c>
    </row>
    <row r="9" spans="1:22">
      <c r="A9" t="s">
        <v>557</v>
      </c>
      <c r="C9" t="s">
        <v>22</v>
      </c>
      <c r="E9" t="s">
        <v>23</v>
      </c>
      <c r="F9">
        <v>0</v>
      </c>
      <c r="G9">
        <v>0</v>
      </c>
      <c r="H9">
        <v>0</v>
      </c>
      <c r="J9">
        <v>21900000</v>
      </c>
      <c r="K9">
        <v>0</v>
      </c>
      <c r="L9">
        <v>0</v>
      </c>
      <c r="M9">
        <v>0</v>
      </c>
      <c r="O9">
        <v>0</v>
      </c>
      <c r="P9">
        <v>0</v>
      </c>
      <c r="R9">
        <v>260</v>
      </c>
      <c r="S9">
        <v>30</v>
      </c>
      <c r="T9" t="s">
        <v>34</v>
      </c>
      <c r="U9" t="s">
        <v>35</v>
      </c>
      <c r="V9" s="1">
        <v>41599</v>
      </c>
    </row>
    <row r="10" spans="1:22">
      <c r="A10" t="s">
        <v>558</v>
      </c>
      <c r="C10" t="s">
        <v>22</v>
      </c>
      <c r="E10" t="s">
        <v>23</v>
      </c>
      <c r="F10">
        <v>0</v>
      </c>
      <c r="G10">
        <v>0</v>
      </c>
      <c r="H10">
        <v>0</v>
      </c>
      <c r="J10">
        <v>55000000</v>
      </c>
      <c r="K10">
        <v>0</v>
      </c>
      <c r="L10">
        <v>0</v>
      </c>
      <c r="M10">
        <v>0</v>
      </c>
      <c r="O10">
        <v>0</v>
      </c>
      <c r="P10">
        <v>0</v>
      </c>
      <c r="R10">
        <v>590</v>
      </c>
      <c r="S10">
        <v>40</v>
      </c>
      <c r="T10" t="s">
        <v>36</v>
      </c>
      <c r="U10" t="s">
        <v>37</v>
      </c>
      <c r="V10" s="1">
        <v>41674</v>
      </c>
    </row>
    <row r="11" spans="1:22">
      <c r="A11" t="s">
        <v>559</v>
      </c>
      <c r="C11" t="s">
        <v>22</v>
      </c>
      <c r="E11" t="s">
        <v>23</v>
      </c>
      <c r="F11">
        <v>0</v>
      </c>
      <c r="G11">
        <v>0</v>
      </c>
      <c r="H11">
        <v>0</v>
      </c>
      <c r="J11">
        <v>127000000</v>
      </c>
      <c r="K11">
        <v>0</v>
      </c>
      <c r="L11">
        <v>0</v>
      </c>
      <c r="M11">
        <v>0</v>
      </c>
      <c r="O11">
        <v>0</v>
      </c>
      <c r="P11">
        <v>0</v>
      </c>
      <c r="R11">
        <v>70</v>
      </c>
      <c r="S11">
        <v>10</v>
      </c>
      <c r="T11" t="s">
        <v>27</v>
      </c>
      <c r="U11" t="s">
        <v>38</v>
      </c>
      <c r="V11" s="1">
        <v>41289</v>
      </c>
    </row>
    <row r="12" spans="1:22">
      <c r="A12" t="s">
        <v>560</v>
      </c>
      <c r="C12" t="s">
        <v>22</v>
      </c>
      <c r="E12" t="s">
        <v>23</v>
      </c>
      <c r="F12">
        <v>0</v>
      </c>
      <c r="G12">
        <v>0</v>
      </c>
      <c r="H12">
        <v>0</v>
      </c>
      <c r="J12">
        <v>22400000</v>
      </c>
      <c r="K12">
        <v>0</v>
      </c>
      <c r="L12">
        <v>0</v>
      </c>
      <c r="M12">
        <v>0</v>
      </c>
      <c r="O12">
        <v>0</v>
      </c>
      <c r="P12">
        <v>0</v>
      </c>
      <c r="R12">
        <v>590</v>
      </c>
      <c r="S12">
        <v>90</v>
      </c>
      <c r="T12" t="s">
        <v>39</v>
      </c>
      <c r="U12" t="s">
        <v>38</v>
      </c>
      <c r="V12" s="1">
        <v>41289</v>
      </c>
    </row>
    <row r="13" spans="1:22">
      <c r="A13" t="s">
        <v>561</v>
      </c>
      <c r="C13" t="s">
        <v>22</v>
      </c>
      <c r="E13" t="s">
        <v>23</v>
      </c>
      <c r="F13">
        <v>0</v>
      </c>
      <c r="G13">
        <v>0</v>
      </c>
      <c r="H13">
        <v>0</v>
      </c>
      <c r="J13">
        <v>19800000</v>
      </c>
      <c r="K13">
        <v>0</v>
      </c>
      <c r="L13">
        <v>0</v>
      </c>
      <c r="M13">
        <v>0</v>
      </c>
      <c r="O13">
        <v>0</v>
      </c>
      <c r="P13">
        <v>0</v>
      </c>
      <c r="R13">
        <v>320</v>
      </c>
      <c r="S13">
        <v>50</v>
      </c>
      <c r="T13" t="s">
        <v>27</v>
      </c>
      <c r="U13" t="s">
        <v>40</v>
      </c>
      <c r="V13" s="1">
        <v>41599</v>
      </c>
    </row>
    <row r="14" spans="1:22">
      <c r="A14" t="s">
        <v>562</v>
      </c>
      <c r="C14" t="s">
        <v>22</v>
      </c>
      <c r="E14" t="s">
        <v>23</v>
      </c>
      <c r="F14">
        <v>0</v>
      </c>
      <c r="G14">
        <v>0</v>
      </c>
      <c r="H14">
        <v>0</v>
      </c>
      <c r="J14">
        <v>16200000</v>
      </c>
      <c r="K14">
        <v>0</v>
      </c>
      <c r="L14">
        <v>0</v>
      </c>
      <c r="M14">
        <v>0</v>
      </c>
      <c r="O14">
        <v>0</v>
      </c>
      <c r="P14">
        <v>0</v>
      </c>
      <c r="R14">
        <v>140</v>
      </c>
      <c r="S14">
        <v>10</v>
      </c>
      <c r="T14" t="s">
        <v>27</v>
      </c>
      <c r="U14" t="s">
        <v>41</v>
      </c>
      <c r="V14" s="1">
        <v>41149</v>
      </c>
    </row>
    <row r="15" spans="1:22">
      <c r="A15" t="s">
        <v>563</v>
      </c>
      <c r="C15" t="s">
        <v>22</v>
      </c>
      <c r="E15" t="s">
        <v>23</v>
      </c>
      <c r="F15">
        <v>0</v>
      </c>
      <c r="G15">
        <v>0</v>
      </c>
      <c r="H15">
        <v>0</v>
      </c>
      <c r="J15">
        <v>22100000</v>
      </c>
      <c r="K15">
        <v>0</v>
      </c>
      <c r="L15">
        <v>0</v>
      </c>
      <c r="M15">
        <v>0</v>
      </c>
      <c r="O15">
        <v>0</v>
      </c>
      <c r="P15">
        <v>0</v>
      </c>
      <c r="R15">
        <v>260</v>
      </c>
      <c r="S15">
        <v>20</v>
      </c>
      <c r="T15" t="s">
        <v>42</v>
      </c>
      <c r="U15" t="s">
        <v>40</v>
      </c>
      <c r="V15" s="1">
        <v>41599</v>
      </c>
    </row>
    <row r="16" spans="1:22">
      <c r="A16" t="s">
        <v>564</v>
      </c>
      <c r="C16" t="s">
        <v>22</v>
      </c>
      <c r="E16" t="s">
        <v>23</v>
      </c>
      <c r="F16">
        <v>0</v>
      </c>
      <c r="G16">
        <v>0</v>
      </c>
      <c r="H16">
        <v>0</v>
      </c>
      <c r="J16">
        <v>234000000</v>
      </c>
      <c r="K16">
        <v>0</v>
      </c>
      <c r="L16">
        <v>0</v>
      </c>
      <c r="M16">
        <v>0</v>
      </c>
      <c r="O16">
        <v>0</v>
      </c>
      <c r="P16">
        <v>0</v>
      </c>
      <c r="R16">
        <v>320</v>
      </c>
      <c r="S16">
        <v>50</v>
      </c>
      <c r="T16" t="s">
        <v>27</v>
      </c>
      <c r="U16" t="s">
        <v>30</v>
      </c>
      <c r="V16" s="1">
        <v>41600</v>
      </c>
    </row>
    <row r="17" spans="1:22">
      <c r="A17" t="s">
        <v>565</v>
      </c>
      <c r="C17" t="s">
        <v>22</v>
      </c>
      <c r="E17" t="s">
        <v>23</v>
      </c>
      <c r="F17">
        <v>0</v>
      </c>
      <c r="G17">
        <v>0</v>
      </c>
      <c r="H17">
        <v>0</v>
      </c>
      <c r="J17">
        <v>34300000</v>
      </c>
      <c r="K17">
        <v>0</v>
      </c>
      <c r="L17">
        <v>0</v>
      </c>
      <c r="M17">
        <v>0</v>
      </c>
      <c r="O17">
        <v>0</v>
      </c>
      <c r="P17">
        <v>0</v>
      </c>
      <c r="R17">
        <v>260</v>
      </c>
      <c r="S17">
        <v>20</v>
      </c>
      <c r="T17" t="s">
        <v>43</v>
      </c>
      <c r="U17" t="s">
        <v>30</v>
      </c>
      <c r="V17" s="1">
        <v>41600</v>
      </c>
    </row>
    <row r="18" spans="1:22">
      <c r="A18" t="s">
        <v>566</v>
      </c>
      <c r="C18" t="s">
        <v>22</v>
      </c>
      <c r="E18" t="s">
        <v>23</v>
      </c>
      <c r="F18">
        <v>0</v>
      </c>
      <c r="G18">
        <v>0</v>
      </c>
      <c r="H18">
        <v>0</v>
      </c>
      <c r="J18">
        <v>6780000</v>
      </c>
      <c r="K18">
        <v>0</v>
      </c>
      <c r="L18">
        <v>0</v>
      </c>
      <c r="M18">
        <v>0</v>
      </c>
      <c r="O18">
        <v>0</v>
      </c>
      <c r="P18">
        <v>0</v>
      </c>
      <c r="R18">
        <v>90</v>
      </c>
      <c r="S18">
        <v>10</v>
      </c>
      <c r="T18" t="s">
        <v>27</v>
      </c>
      <c r="U18" t="s">
        <v>30</v>
      </c>
      <c r="V18" s="1">
        <v>41600</v>
      </c>
    </row>
    <row r="19" spans="1:22">
      <c r="A19" t="s">
        <v>567</v>
      </c>
      <c r="C19" t="s">
        <v>22</v>
      </c>
      <c r="E19" t="s">
        <v>23</v>
      </c>
      <c r="F19">
        <v>0</v>
      </c>
      <c r="G19">
        <v>0</v>
      </c>
      <c r="H19">
        <v>0</v>
      </c>
      <c r="J19">
        <v>15800000</v>
      </c>
      <c r="K19">
        <v>0</v>
      </c>
      <c r="L19">
        <v>0</v>
      </c>
      <c r="M19">
        <v>0</v>
      </c>
      <c r="O19">
        <v>0</v>
      </c>
      <c r="P19">
        <v>0</v>
      </c>
      <c r="R19">
        <v>5400</v>
      </c>
      <c r="S19">
        <v>110</v>
      </c>
      <c r="T19" t="s">
        <v>44</v>
      </c>
      <c r="U19" t="s">
        <v>30</v>
      </c>
      <c r="V19" s="1">
        <v>41600</v>
      </c>
    </row>
    <row r="20" spans="1:22">
      <c r="A20" t="s">
        <v>568</v>
      </c>
      <c r="C20" t="s">
        <v>22</v>
      </c>
      <c r="E20" t="s">
        <v>23</v>
      </c>
      <c r="F20">
        <v>0</v>
      </c>
      <c r="G20">
        <v>0</v>
      </c>
      <c r="H20">
        <v>0</v>
      </c>
      <c r="J20">
        <v>11200000</v>
      </c>
      <c r="K20">
        <v>0.01</v>
      </c>
      <c r="L20">
        <v>0</v>
      </c>
      <c r="M20">
        <v>0</v>
      </c>
      <c r="O20">
        <v>0</v>
      </c>
      <c r="P20">
        <v>0</v>
      </c>
      <c r="R20">
        <v>1000</v>
      </c>
      <c r="S20">
        <v>320</v>
      </c>
      <c r="T20" t="s">
        <v>45</v>
      </c>
      <c r="U20" t="s">
        <v>46</v>
      </c>
      <c r="V20" s="1">
        <v>41599</v>
      </c>
    </row>
    <row r="21" spans="1:22">
      <c r="A21" t="s">
        <v>569</v>
      </c>
      <c r="C21" t="s">
        <v>22</v>
      </c>
      <c r="E21" t="s">
        <v>23</v>
      </c>
      <c r="F21">
        <v>0</v>
      </c>
      <c r="G21">
        <v>0</v>
      </c>
      <c r="H21">
        <v>0</v>
      </c>
      <c r="J21">
        <v>441000000</v>
      </c>
      <c r="K21">
        <v>0</v>
      </c>
      <c r="L21">
        <v>0</v>
      </c>
      <c r="M21">
        <v>0</v>
      </c>
      <c r="O21">
        <v>0</v>
      </c>
      <c r="P21">
        <v>0</v>
      </c>
      <c r="R21">
        <v>90</v>
      </c>
      <c r="S21">
        <v>10</v>
      </c>
      <c r="T21" t="s">
        <v>27</v>
      </c>
      <c r="U21" t="s">
        <v>47</v>
      </c>
      <c r="V21" s="1">
        <v>41149</v>
      </c>
    </row>
    <row r="22" spans="1:22">
      <c r="A22" t="s">
        <v>570</v>
      </c>
      <c r="C22" t="s">
        <v>22</v>
      </c>
      <c r="E22" t="s">
        <v>23</v>
      </c>
      <c r="F22">
        <v>0</v>
      </c>
      <c r="G22">
        <v>0</v>
      </c>
      <c r="H22">
        <v>0</v>
      </c>
      <c r="J22">
        <v>312000000</v>
      </c>
      <c r="K22">
        <v>0</v>
      </c>
      <c r="L22">
        <v>0</v>
      </c>
      <c r="M22">
        <v>0</v>
      </c>
      <c r="O22">
        <v>0</v>
      </c>
      <c r="P22">
        <v>0</v>
      </c>
      <c r="R22">
        <v>260</v>
      </c>
      <c r="S22">
        <v>30</v>
      </c>
      <c r="T22" t="s">
        <v>27</v>
      </c>
      <c r="U22" t="s">
        <v>40</v>
      </c>
      <c r="V22" s="1">
        <v>41599</v>
      </c>
    </row>
    <row r="23" spans="1:22">
      <c r="A23" t="s">
        <v>571</v>
      </c>
      <c r="C23" t="s">
        <v>22</v>
      </c>
      <c r="E23" t="s">
        <v>23</v>
      </c>
      <c r="F23">
        <v>0</v>
      </c>
      <c r="G23">
        <v>0</v>
      </c>
      <c r="H23">
        <v>0</v>
      </c>
      <c r="J23">
        <v>48900000</v>
      </c>
      <c r="K23">
        <v>0</v>
      </c>
      <c r="L23">
        <v>0</v>
      </c>
      <c r="M23">
        <v>0</v>
      </c>
      <c r="O23">
        <v>0</v>
      </c>
      <c r="P23">
        <v>0</v>
      </c>
      <c r="R23">
        <v>70</v>
      </c>
      <c r="S23">
        <v>10</v>
      </c>
      <c r="T23" t="s">
        <v>27</v>
      </c>
      <c r="U23" t="s">
        <v>30</v>
      </c>
      <c r="V23" s="1">
        <v>41600</v>
      </c>
    </row>
    <row r="24" spans="1:22">
      <c r="A24" t="s">
        <v>572</v>
      </c>
      <c r="C24" t="s">
        <v>22</v>
      </c>
      <c r="E24" t="s">
        <v>23</v>
      </c>
      <c r="F24">
        <v>0</v>
      </c>
      <c r="G24">
        <v>0</v>
      </c>
      <c r="H24">
        <v>0</v>
      </c>
      <c r="J24">
        <v>518000000</v>
      </c>
      <c r="K24">
        <v>0</v>
      </c>
      <c r="L24">
        <v>0</v>
      </c>
      <c r="M24">
        <v>0</v>
      </c>
      <c r="O24">
        <v>0</v>
      </c>
      <c r="P24">
        <v>0</v>
      </c>
      <c r="R24">
        <v>90</v>
      </c>
      <c r="S24">
        <v>10</v>
      </c>
      <c r="T24" t="s">
        <v>27</v>
      </c>
      <c r="U24" t="s">
        <v>48</v>
      </c>
      <c r="V24" s="1">
        <v>41149</v>
      </c>
    </row>
    <row r="25" spans="1:22">
      <c r="A25" t="s">
        <v>573</v>
      </c>
      <c r="C25" t="s">
        <v>22</v>
      </c>
      <c r="E25" t="s">
        <v>23</v>
      </c>
      <c r="F25">
        <v>86</v>
      </c>
      <c r="G25">
        <v>85</v>
      </c>
      <c r="H25">
        <v>14</v>
      </c>
      <c r="I25" t="s">
        <v>49</v>
      </c>
      <c r="J25">
        <v>17600000</v>
      </c>
      <c r="K25">
        <v>0</v>
      </c>
      <c r="L25">
        <v>9</v>
      </c>
      <c r="M25">
        <v>0</v>
      </c>
      <c r="N25" t="s">
        <v>26</v>
      </c>
      <c r="O25">
        <v>9</v>
      </c>
      <c r="P25">
        <v>0</v>
      </c>
      <c r="Q25" t="s">
        <v>26</v>
      </c>
      <c r="R25">
        <v>20</v>
      </c>
      <c r="S25">
        <v>10</v>
      </c>
      <c r="T25" t="s">
        <v>50</v>
      </c>
      <c r="U25" t="s">
        <v>30</v>
      </c>
      <c r="V25" s="1">
        <v>41600</v>
      </c>
    </row>
    <row r="26" spans="1:22">
      <c r="A26" t="s">
        <v>574</v>
      </c>
      <c r="C26" t="s">
        <v>22</v>
      </c>
      <c r="E26" t="s">
        <v>23</v>
      </c>
      <c r="F26">
        <v>0</v>
      </c>
      <c r="G26">
        <v>0</v>
      </c>
      <c r="H26">
        <v>0</v>
      </c>
      <c r="J26">
        <v>57000000</v>
      </c>
      <c r="K26">
        <v>0</v>
      </c>
      <c r="L26">
        <v>0</v>
      </c>
      <c r="M26">
        <v>0</v>
      </c>
      <c r="O26">
        <v>0</v>
      </c>
      <c r="P26">
        <v>0</v>
      </c>
      <c r="R26">
        <v>390</v>
      </c>
      <c r="S26">
        <v>170</v>
      </c>
      <c r="T26" t="s">
        <v>51</v>
      </c>
      <c r="U26" t="s">
        <v>30</v>
      </c>
      <c r="V26" s="1">
        <v>41600</v>
      </c>
    </row>
    <row r="27" spans="1:22">
      <c r="A27" t="s">
        <v>575</v>
      </c>
      <c r="C27" t="s">
        <v>22</v>
      </c>
      <c r="E27" t="s">
        <v>23</v>
      </c>
      <c r="F27">
        <v>0</v>
      </c>
      <c r="G27">
        <v>0</v>
      </c>
      <c r="H27">
        <v>0</v>
      </c>
      <c r="J27">
        <v>3980000</v>
      </c>
      <c r="K27">
        <v>0</v>
      </c>
      <c r="L27">
        <v>0</v>
      </c>
      <c r="M27">
        <v>0</v>
      </c>
      <c r="O27">
        <v>0</v>
      </c>
      <c r="P27">
        <v>0</v>
      </c>
      <c r="R27">
        <v>10</v>
      </c>
      <c r="S27">
        <v>10</v>
      </c>
      <c r="T27" t="s">
        <v>27</v>
      </c>
      <c r="U27" t="s">
        <v>52</v>
      </c>
      <c r="V27" s="1">
        <v>41599</v>
      </c>
    </row>
    <row r="28" spans="1:22">
      <c r="A28" t="s">
        <v>576</v>
      </c>
      <c r="C28" t="s">
        <v>22</v>
      </c>
      <c r="E28" t="s">
        <v>23</v>
      </c>
      <c r="F28">
        <v>0</v>
      </c>
      <c r="G28">
        <v>0</v>
      </c>
      <c r="H28">
        <v>0</v>
      </c>
      <c r="J28">
        <v>269000000</v>
      </c>
      <c r="K28">
        <v>0</v>
      </c>
      <c r="L28">
        <v>0</v>
      </c>
      <c r="M28">
        <v>0</v>
      </c>
      <c r="O28">
        <v>0</v>
      </c>
      <c r="P28">
        <v>0</v>
      </c>
      <c r="R28">
        <v>390</v>
      </c>
      <c r="S28">
        <v>40</v>
      </c>
      <c r="T28" t="s">
        <v>27</v>
      </c>
      <c r="U28" t="s">
        <v>37</v>
      </c>
      <c r="V28" s="1">
        <v>41674</v>
      </c>
    </row>
    <row r="29" spans="1:22">
      <c r="A29" t="s">
        <v>577</v>
      </c>
      <c r="C29" t="s">
        <v>22</v>
      </c>
      <c r="E29" t="s">
        <v>23</v>
      </c>
      <c r="F29">
        <v>0</v>
      </c>
      <c r="G29">
        <v>0</v>
      </c>
      <c r="H29">
        <v>0</v>
      </c>
      <c r="J29">
        <v>74200000</v>
      </c>
      <c r="K29">
        <v>0</v>
      </c>
      <c r="L29">
        <v>0</v>
      </c>
      <c r="M29">
        <v>0</v>
      </c>
      <c r="O29">
        <v>0</v>
      </c>
      <c r="P29">
        <v>0</v>
      </c>
      <c r="R29">
        <v>70</v>
      </c>
      <c r="S29">
        <v>30</v>
      </c>
      <c r="T29" t="s">
        <v>53</v>
      </c>
      <c r="U29" t="s">
        <v>30</v>
      </c>
      <c r="V29" s="1">
        <v>41600</v>
      </c>
    </row>
    <row r="30" spans="1:22">
      <c r="A30" t="s">
        <v>578</v>
      </c>
      <c r="C30" t="s">
        <v>22</v>
      </c>
      <c r="E30" t="s">
        <v>23</v>
      </c>
      <c r="F30">
        <v>0</v>
      </c>
      <c r="G30">
        <v>0</v>
      </c>
      <c r="H30">
        <v>0</v>
      </c>
      <c r="J30">
        <v>22300000</v>
      </c>
      <c r="K30">
        <v>0</v>
      </c>
      <c r="L30">
        <v>0</v>
      </c>
      <c r="M30">
        <v>0</v>
      </c>
      <c r="O30">
        <v>0</v>
      </c>
      <c r="P30">
        <v>0</v>
      </c>
      <c r="R30">
        <v>2900</v>
      </c>
      <c r="S30">
        <v>210</v>
      </c>
      <c r="T30" t="s">
        <v>54</v>
      </c>
      <c r="U30" t="s">
        <v>55</v>
      </c>
      <c r="V30" s="1">
        <v>41599</v>
      </c>
    </row>
    <row r="31" spans="1:22">
      <c r="A31" t="s">
        <v>579</v>
      </c>
      <c r="C31" t="s">
        <v>22</v>
      </c>
      <c r="E31" t="s">
        <v>23</v>
      </c>
      <c r="F31">
        <v>0</v>
      </c>
      <c r="G31">
        <v>0</v>
      </c>
      <c r="H31">
        <v>0</v>
      </c>
      <c r="J31">
        <v>18800000</v>
      </c>
      <c r="K31">
        <v>0</v>
      </c>
      <c r="L31">
        <v>0</v>
      </c>
      <c r="M31">
        <v>0</v>
      </c>
      <c r="O31">
        <v>0</v>
      </c>
      <c r="P31">
        <v>0</v>
      </c>
      <c r="R31">
        <v>2400</v>
      </c>
      <c r="S31">
        <v>30</v>
      </c>
      <c r="T31" t="s">
        <v>27</v>
      </c>
      <c r="U31" t="s">
        <v>37</v>
      </c>
      <c r="V31" s="1">
        <v>41674</v>
      </c>
    </row>
    <row r="32" spans="1:22">
      <c r="A32" t="s">
        <v>580</v>
      </c>
      <c r="C32" t="s">
        <v>22</v>
      </c>
      <c r="E32" t="s">
        <v>23</v>
      </c>
      <c r="F32">
        <v>0</v>
      </c>
      <c r="G32">
        <v>0</v>
      </c>
      <c r="H32">
        <v>0</v>
      </c>
      <c r="J32">
        <v>1270000</v>
      </c>
      <c r="K32">
        <v>0</v>
      </c>
      <c r="L32">
        <v>0</v>
      </c>
      <c r="M32">
        <v>0</v>
      </c>
      <c r="O32">
        <v>0</v>
      </c>
      <c r="P32">
        <v>0</v>
      </c>
      <c r="R32">
        <v>1900</v>
      </c>
      <c r="S32">
        <v>10</v>
      </c>
      <c r="T32" t="s">
        <v>27</v>
      </c>
      <c r="U32" t="s">
        <v>37</v>
      </c>
      <c r="V32" s="1">
        <v>41674</v>
      </c>
    </row>
    <row r="33" spans="1:22">
      <c r="A33" t="s">
        <v>581</v>
      </c>
      <c r="C33" t="s">
        <v>22</v>
      </c>
      <c r="E33" t="s">
        <v>23</v>
      </c>
      <c r="F33">
        <v>0</v>
      </c>
      <c r="G33">
        <v>0</v>
      </c>
      <c r="H33">
        <v>0</v>
      </c>
      <c r="J33">
        <v>125000000</v>
      </c>
      <c r="K33">
        <v>0</v>
      </c>
      <c r="L33">
        <v>0</v>
      </c>
      <c r="M33">
        <v>0</v>
      </c>
      <c r="O33">
        <v>0</v>
      </c>
      <c r="P33">
        <v>0</v>
      </c>
      <c r="R33">
        <v>1300</v>
      </c>
      <c r="S33">
        <v>480</v>
      </c>
      <c r="T33" t="s">
        <v>56</v>
      </c>
      <c r="U33" t="s">
        <v>57</v>
      </c>
      <c r="V33" s="1">
        <v>41599</v>
      </c>
    </row>
    <row r="34" spans="1:22">
      <c r="A34" t="s">
        <v>582</v>
      </c>
      <c r="C34" t="s">
        <v>22</v>
      </c>
      <c r="E34" t="s">
        <v>23</v>
      </c>
      <c r="F34">
        <v>0</v>
      </c>
      <c r="G34">
        <v>0</v>
      </c>
      <c r="H34">
        <v>0</v>
      </c>
      <c r="J34">
        <v>350000000</v>
      </c>
      <c r="K34">
        <v>0</v>
      </c>
      <c r="L34">
        <v>47</v>
      </c>
      <c r="M34">
        <v>47</v>
      </c>
      <c r="N34" t="s">
        <v>58</v>
      </c>
      <c r="O34">
        <v>47</v>
      </c>
      <c r="P34">
        <v>47</v>
      </c>
      <c r="Q34" t="s">
        <v>58</v>
      </c>
      <c r="R34">
        <v>720</v>
      </c>
      <c r="S34">
        <v>90</v>
      </c>
      <c r="T34" t="s">
        <v>59</v>
      </c>
      <c r="U34" t="s">
        <v>57</v>
      </c>
      <c r="V34" s="1">
        <v>41599</v>
      </c>
    </row>
    <row r="35" spans="1:22">
      <c r="A35" t="s">
        <v>583</v>
      </c>
      <c r="C35" t="s">
        <v>22</v>
      </c>
      <c r="E35" t="s">
        <v>23</v>
      </c>
      <c r="F35">
        <v>0</v>
      </c>
      <c r="G35">
        <v>0</v>
      </c>
      <c r="H35">
        <v>0</v>
      </c>
      <c r="J35">
        <v>123000000</v>
      </c>
      <c r="K35">
        <v>0</v>
      </c>
      <c r="L35">
        <v>0</v>
      </c>
      <c r="M35">
        <v>0</v>
      </c>
      <c r="O35">
        <v>0</v>
      </c>
      <c r="P35">
        <v>0</v>
      </c>
      <c r="R35">
        <v>2400</v>
      </c>
      <c r="S35">
        <v>260</v>
      </c>
      <c r="T35" t="s">
        <v>60</v>
      </c>
      <c r="U35" t="s">
        <v>57</v>
      </c>
      <c r="V35" s="1">
        <v>41599</v>
      </c>
    </row>
    <row r="36" spans="1:22">
      <c r="A36" t="s">
        <v>584</v>
      </c>
      <c r="C36" t="s">
        <v>22</v>
      </c>
      <c r="E36" t="s">
        <v>23</v>
      </c>
      <c r="F36">
        <v>0</v>
      </c>
      <c r="G36">
        <v>0</v>
      </c>
      <c r="H36">
        <v>0</v>
      </c>
      <c r="J36">
        <v>446000</v>
      </c>
      <c r="K36">
        <v>0</v>
      </c>
      <c r="L36">
        <v>0</v>
      </c>
      <c r="M36">
        <v>0</v>
      </c>
      <c r="O36">
        <v>0</v>
      </c>
      <c r="P36">
        <v>0</v>
      </c>
      <c r="R36">
        <v>90</v>
      </c>
      <c r="S36">
        <v>10</v>
      </c>
      <c r="T36" t="s">
        <v>27</v>
      </c>
      <c r="U36" t="s">
        <v>37</v>
      </c>
      <c r="V36" s="1">
        <v>41674</v>
      </c>
    </row>
    <row r="37" spans="1:22">
      <c r="A37" t="s">
        <v>585</v>
      </c>
      <c r="C37" t="s">
        <v>22</v>
      </c>
      <c r="E37" t="s">
        <v>23</v>
      </c>
      <c r="F37">
        <v>0</v>
      </c>
      <c r="G37">
        <v>0</v>
      </c>
      <c r="H37">
        <v>0</v>
      </c>
      <c r="J37">
        <v>576000000</v>
      </c>
      <c r="K37">
        <v>0</v>
      </c>
      <c r="L37">
        <v>0</v>
      </c>
      <c r="M37">
        <v>0</v>
      </c>
      <c r="O37">
        <v>0</v>
      </c>
      <c r="P37">
        <v>0</v>
      </c>
      <c r="R37">
        <v>6600</v>
      </c>
      <c r="S37">
        <v>720</v>
      </c>
      <c r="T37" t="s">
        <v>61</v>
      </c>
      <c r="U37" t="s">
        <v>62</v>
      </c>
      <c r="V37" s="1">
        <v>41599</v>
      </c>
    </row>
    <row r="38" spans="1:22">
      <c r="A38" t="s">
        <v>586</v>
      </c>
      <c r="C38" t="s">
        <v>22</v>
      </c>
      <c r="E38" t="s">
        <v>23</v>
      </c>
      <c r="F38">
        <v>0</v>
      </c>
      <c r="G38">
        <v>0</v>
      </c>
      <c r="H38">
        <v>0</v>
      </c>
      <c r="J38">
        <v>115000000</v>
      </c>
      <c r="K38">
        <v>0</v>
      </c>
      <c r="L38">
        <v>0</v>
      </c>
      <c r="M38">
        <v>0</v>
      </c>
      <c r="O38">
        <v>0</v>
      </c>
      <c r="P38">
        <v>0</v>
      </c>
      <c r="R38">
        <v>210</v>
      </c>
      <c r="S38">
        <v>10</v>
      </c>
      <c r="T38" t="s">
        <v>27</v>
      </c>
      <c r="U38" t="s">
        <v>30</v>
      </c>
      <c r="V38" s="1">
        <v>41600</v>
      </c>
    </row>
    <row r="39" spans="1:22">
      <c r="A39" t="s">
        <v>587</v>
      </c>
      <c r="C39" t="s">
        <v>22</v>
      </c>
      <c r="E39" t="s">
        <v>23</v>
      </c>
      <c r="F39">
        <v>0</v>
      </c>
      <c r="G39">
        <v>0</v>
      </c>
      <c r="H39">
        <v>0</v>
      </c>
      <c r="J39">
        <v>129000000</v>
      </c>
      <c r="K39">
        <v>0</v>
      </c>
      <c r="L39">
        <v>0</v>
      </c>
      <c r="M39">
        <v>0</v>
      </c>
      <c r="O39">
        <v>0</v>
      </c>
      <c r="P39">
        <v>0</v>
      </c>
      <c r="R39">
        <v>880</v>
      </c>
      <c r="S39">
        <v>110</v>
      </c>
      <c r="T39" t="s">
        <v>63</v>
      </c>
      <c r="U39" t="s">
        <v>62</v>
      </c>
      <c r="V39" s="1">
        <v>41599</v>
      </c>
    </row>
    <row r="40" spans="1:22">
      <c r="A40" t="s">
        <v>588</v>
      </c>
      <c r="C40" t="s">
        <v>22</v>
      </c>
      <c r="E40" t="s">
        <v>23</v>
      </c>
      <c r="F40">
        <v>0</v>
      </c>
      <c r="G40">
        <v>0</v>
      </c>
      <c r="H40">
        <v>0</v>
      </c>
      <c r="J40">
        <v>60100000</v>
      </c>
      <c r="K40">
        <v>0</v>
      </c>
      <c r="L40">
        <v>0</v>
      </c>
      <c r="M40">
        <v>0</v>
      </c>
      <c r="O40">
        <v>0</v>
      </c>
      <c r="P40">
        <v>0</v>
      </c>
      <c r="R40">
        <v>140</v>
      </c>
      <c r="S40">
        <v>20</v>
      </c>
      <c r="T40" t="s">
        <v>64</v>
      </c>
      <c r="U40" t="s">
        <v>30</v>
      </c>
      <c r="V40" s="1">
        <v>41600</v>
      </c>
    </row>
    <row r="41" spans="1:22">
      <c r="A41" t="s">
        <v>589</v>
      </c>
      <c r="C41" t="s">
        <v>22</v>
      </c>
      <c r="E41" t="s">
        <v>23</v>
      </c>
      <c r="F41">
        <v>0</v>
      </c>
      <c r="G41">
        <v>0</v>
      </c>
      <c r="H41">
        <v>0</v>
      </c>
      <c r="J41">
        <v>138000000</v>
      </c>
      <c r="K41">
        <v>0</v>
      </c>
      <c r="L41">
        <v>0</v>
      </c>
      <c r="M41">
        <v>0</v>
      </c>
      <c r="O41">
        <v>0</v>
      </c>
      <c r="P41">
        <v>0</v>
      </c>
      <c r="R41">
        <v>110</v>
      </c>
      <c r="S41">
        <v>50</v>
      </c>
      <c r="T41" t="s">
        <v>65</v>
      </c>
      <c r="U41" t="s">
        <v>30</v>
      </c>
      <c r="V41" s="1">
        <v>41600</v>
      </c>
    </row>
    <row r="42" spans="1:22">
      <c r="A42" t="s">
        <v>590</v>
      </c>
      <c r="C42" t="s">
        <v>22</v>
      </c>
      <c r="E42" t="s">
        <v>23</v>
      </c>
      <c r="F42">
        <v>0</v>
      </c>
      <c r="G42">
        <v>0</v>
      </c>
      <c r="H42">
        <v>0</v>
      </c>
      <c r="J42">
        <v>370000000</v>
      </c>
      <c r="K42">
        <v>0</v>
      </c>
      <c r="L42">
        <v>0</v>
      </c>
      <c r="M42">
        <v>0</v>
      </c>
      <c r="O42">
        <v>0</v>
      </c>
      <c r="P42">
        <v>0</v>
      </c>
      <c r="R42">
        <v>70</v>
      </c>
      <c r="S42">
        <v>10</v>
      </c>
      <c r="T42" t="s">
        <v>27</v>
      </c>
      <c r="U42" t="s">
        <v>30</v>
      </c>
      <c r="V42" s="1">
        <v>41600</v>
      </c>
    </row>
    <row r="43" spans="1:22">
      <c r="A43" t="s">
        <v>591</v>
      </c>
      <c r="C43" t="s">
        <v>22</v>
      </c>
      <c r="E43" t="s">
        <v>23</v>
      </c>
      <c r="F43">
        <v>0</v>
      </c>
      <c r="G43">
        <v>0</v>
      </c>
      <c r="H43">
        <v>0</v>
      </c>
      <c r="J43">
        <v>6200000</v>
      </c>
      <c r="K43">
        <v>0</v>
      </c>
      <c r="L43">
        <v>0</v>
      </c>
      <c r="M43">
        <v>0</v>
      </c>
      <c r="O43">
        <v>0</v>
      </c>
      <c r="P43">
        <v>0</v>
      </c>
      <c r="R43">
        <v>210</v>
      </c>
      <c r="S43">
        <v>70</v>
      </c>
      <c r="T43" t="s">
        <v>66</v>
      </c>
      <c r="U43" t="s">
        <v>30</v>
      </c>
      <c r="V43" s="1">
        <v>41600</v>
      </c>
    </row>
    <row r="44" spans="1:22">
      <c r="A44" t="s">
        <v>592</v>
      </c>
      <c r="C44" t="s">
        <v>22</v>
      </c>
      <c r="E44" t="s">
        <v>23</v>
      </c>
      <c r="F44">
        <v>0</v>
      </c>
      <c r="G44">
        <v>0</v>
      </c>
      <c r="H44">
        <v>0</v>
      </c>
      <c r="J44">
        <v>129000000</v>
      </c>
      <c r="K44">
        <v>0</v>
      </c>
      <c r="L44">
        <v>0</v>
      </c>
      <c r="M44">
        <v>0</v>
      </c>
      <c r="O44">
        <v>0</v>
      </c>
      <c r="P44">
        <v>0</v>
      </c>
      <c r="R44">
        <v>90</v>
      </c>
      <c r="S44">
        <v>10</v>
      </c>
      <c r="T44" t="s">
        <v>27</v>
      </c>
      <c r="U44" t="s">
        <v>30</v>
      </c>
      <c r="V44" s="1">
        <v>41600</v>
      </c>
    </row>
    <row r="45" spans="1:22">
      <c r="A45" t="s">
        <v>593</v>
      </c>
      <c r="C45" t="s">
        <v>22</v>
      </c>
      <c r="E45" t="s">
        <v>23</v>
      </c>
      <c r="F45">
        <v>0</v>
      </c>
      <c r="G45">
        <v>0</v>
      </c>
      <c r="H45">
        <v>0</v>
      </c>
      <c r="J45">
        <v>94900000</v>
      </c>
      <c r="K45">
        <v>0</v>
      </c>
      <c r="L45">
        <v>0</v>
      </c>
      <c r="M45">
        <v>0</v>
      </c>
      <c r="O45">
        <v>0</v>
      </c>
      <c r="P45">
        <v>0</v>
      </c>
      <c r="R45">
        <v>480</v>
      </c>
      <c r="S45">
        <v>40</v>
      </c>
      <c r="T45" t="s">
        <v>67</v>
      </c>
      <c r="U45" t="s">
        <v>30</v>
      </c>
      <c r="V45" s="1">
        <v>41600</v>
      </c>
    </row>
    <row r="46" spans="1:22">
      <c r="A46" t="s">
        <v>594</v>
      </c>
      <c r="C46" t="s">
        <v>22</v>
      </c>
      <c r="E46" t="s">
        <v>23</v>
      </c>
      <c r="F46">
        <v>0</v>
      </c>
      <c r="G46">
        <v>0</v>
      </c>
      <c r="H46">
        <v>0</v>
      </c>
      <c r="J46">
        <v>700000000</v>
      </c>
      <c r="K46">
        <v>0</v>
      </c>
      <c r="L46">
        <v>0</v>
      </c>
      <c r="M46">
        <v>0</v>
      </c>
      <c r="O46">
        <v>0</v>
      </c>
      <c r="P46">
        <v>0</v>
      </c>
      <c r="R46">
        <v>210</v>
      </c>
      <c r="S46">
        <v>10</v>
      </c>
      <c r="T46" t="s">
        <v>27</v>
      </c>
      <c r="U46" t="s">
        <v>30</v>
      </c>
      <c r="V46" s="1">
        <v>41600</v>
      </c>
    </row>
    <row r="47" spans="1:22">
      <c r="A47" t="s">
        <v>595</v>
      </c>
      <c r="C47" t="s">
        <v>22</v>
      </c>
      <c r="E47" t="s">
        <v>23</v>
      </c>
      <c r="F47">
        <v>0</v>
      </c>
      <c r="G47">
        <v>0</v>
      </c>
      <c r="H47">
        <v>0</v>
      </c>
      <c r="J47">
        <v>330000000</v>
      </c>
      <c r="K47">
        <v>0</v>
      </c>
      <c r="L47">
        <v>0</v>
      </c>
      <c r="M47">
        <v>0</v>
      </c>
      <c r="O47">
        <v>0</v>
      </c>
      <c r="P47">
        <v>0</v>
      </c>
      <c r="R47">
        <v>10</v>
      </c>
      <c r="S47">
        <v>10</v>
      </c>
      <c r="T47" t="s">
        <v>27</v>
      </c>
      <c r="U47" t="s">
        <v>30</v>
      </c>
      <c r="V47" s="1">
        <v>41600</v>
      </c>
    </row>
    <row r="48" spans="1:22">
      <c r="A48" t="s">
        <v>596</v>
      </c>
      <c r="C48" t="s">
        <v>22</v>
      </c>
      <c r="E48" t="s">
        <v>23</v>
      </c>
      <c r="F48">
        <v>0</v>
      </c>
      <c r="G48">
        <v>0</v>
      </c>
      <c r="H48">
        <v>0</v>
      </c>
      <c r="J48">
        <v>44500000</v>
      </c>
      <c r="K48">
        <v>0</v>
      </c>
      <c r="L48">
        <v>0</v>
      </c>
      <c r="M48">
        <v>0</v>
      </c>
      <c r="O48">
        <v>0</v>
      </c>
      <c r="P48">
        <v>0</v>
      </c>
      <c r="R48">
        <v>260</v>
      </c>
      <c r="S48">
        <v>170</v>
      </c>
      <c r="T48" t="s">
        <v>68</v>
      </c>
      <c r="U48" t="s">
        <v>69</v>
      </c>
      <c r="V48" s="1">
        <v>41149</v>
      </c>
    </row>
    <row r="49" spans="1:22">
      <c r="A49" t="s">
        <v>597</v>
      </c>
      <c r="C49" t="s">
        <v>22</v>
      </c>
      <c r="E49" t="s">
        <v>23</v>
      </c>
      <c r="F49">
        <v>0</v>
      </c>
      <c r="G49">
        <v>0</v>
      </c>
      <c r="H49">
        <v>0</v>
      </c>
      <c r="J49">
        <v>87200000</v>
      </c>
      <c r="K49">
        <v>0</v>
      </c>
      <c r="L49">
        <v>0</v>
      </c>
      <c r="M49">
        <v>0</v>
      </c>
      <c r="O49">
        <v>0</v>
      </c>
      <c r="P49">
        <v>0</v>
      </c>
      <c r="R49">
        <v>480</v>
      </c>
      <c r="S49">
        <v>90</v>
      </c>
      <c r="T49" t="s">
        <v>27</v>
      </c>
      <c r="U49" t="s">
        <v>25</v>
      </c>
      <c r="V49" s="1">
        <v>41599</v>
      </c>
    </row>
    <row r="50" spans="1:22">
      <c r="A50" t="s">
        <v>598</v>
      </c>
      <c r="C50" t="s">
        <v>22</v>
      </c>
      <c r="E50" t="s">
        <v>23</v>
      </c>
      <c r="F50">
        <v>78</v>
      </c>
      <c r="G50">
        <v>77</v>
      </c>
      <c r="H50">
        <v>2</v>
      </c>
      <c r="I50" t="s">
        <v>70</v>
      </c>
      <c r="J50">
        <v>142000000</v>
      </c>
      <c r="K50">
        <v>0</v>
      </c>
      <c r="L50">
        <v>0</v>
      </c>
      <c r="M50">
        <v>0</v>
      </c>
      <c r="O50">
        <v>0</v>
      </c>
      <c r="P50">
        <v>0</v>
      </c>
      <c r="R50">
        <v>140</v>
      </c>
      <c r="S50">
        <v>50</v>
      </c>
      <c r="T50" t="s">
        <v>27</v>
      </c>
      <c r="U50" t="s">
        <v>25</v>
      </c>
      <c r="V50" s="1">
        <v>41599</v>
      </c>
    </row>
    <row r="51" spans="1:22">
      <c r="A51" t="s">
        <v>599</v>
      </c>
      <c r="C51" t="s">
        <v>22</v>
      </c>
      <c r="E51" t="s">
        <v>23</v>
      </c>
      <c r="F51">
        <v>0</v>
      </c>
      <c r="G51">
        <v>0</v>
      </c>
      <c r="H51">
        <v>0</v>
      </c>
      <c r="J51">
        <v>429000000</v>
      </c>
      <c r="K51">
        <v>0</v>
      </c>
      <c r="L51">
        <v>0</v>
      </c>
      <c r="M51">
        <v>0</v>
      </c>
      <c r="O51">
        <v>0</v>
      </c>
      <c r="P51">
        <v>0</v>
      </c>
      <c r="R51">
        <v>480</v>
      </c>
      <c r="S51">
        <v>90</v>
      </c>
      <c r="T51" t="s">
        <v>27</v>
      </c>
      <c r="U51" t="s">
        <v>71</v>
      </c>
      <c r="V51" s="1">
        <v>41599</v>
      </c>
    </row>
    <row r="52" spans="1:22">
      <c r="A52" t="s">
        <v>600</v>
      </c>
      <c r="C52" t="s">
        <v>22</v>
      </c>
      <c r="E52" t="s">
        <v>23</v>
      </c>
      <c r="F52">
        <v>0</v>
      </c>
      <c r="G52">
        <v>0</v>
      </c>
      <c r="H52">
        <v>0</v>
      </c>
      <c r="J52">
        <v>121000000</v>
      </c>
      <c r="K52">
        <v>0</v>
      </c>
      <c r="L52">
        <v>27</v>
      </c>
      <c r="M52">
        <v>0</v>
      </c>
      <c r="N52" t="s">
        <v>26</v>
      </c>
      <c r="O52">
        <v>27</v>
      </c>
      <c r="P52">
        <v>0</v>
      </c>
      <c r="Q52" t="s">
        <v>26</v>
      </c>
      <c r="R52">
        <v>40</v>
      </c>
      <c r="S52">
        <v>10</v>
      </c>
      <c r="T52" t="s">
        <v>27</v>
      </c>
      <c r="U52" t="s">
        <v>30</v>
      </c>
      <c r="V52" s="1">
        <v>41600</v>
      </c>
    </row>
    <row r="53" spans="1:22">
      <c r="A53" t="s">
        <v>601</v>
      </c>
      <c r="C53" t="s">
        <v>22</v>
      </c>
      <c r="E53" t="s">
        <v>23</v>
      </c>
      <c r="F53">
        <v>0</v>
      </c>
      <c r="G53">
        <v>0</v>
      </c>
      <c r="H53">
        <v>0</v>
      </c>
      <c r="J53">
        <v>320000000</v>
      </c>
      <c r="K53">
        <v>0.14000000000000001</v>
      </c>
      <c r="L53">
        <v>0</v>
      </c>
      <c r="M53">
        <v>0</v>
      </c>
      <c r="O53">
        <v>0</v>
      </c>
      <c r="P53">
        <v>0</v>
      </c>
      <c r="R53">
        <v>49500</v>
      </c>
      <c r="S53">
        <v>6600</v>
      </c>
      <c r="T53" t="s">
        <v>72</v>
      </c>
      <c r="U53" t="s">
        <v>25</v>
      </c>
      <c r="V53" s="1">
        <v>41149</v>
      </c>
    </row>
    <row r="54" spans="1:22">
      <c r="A54" t="s">
        <v>602</v>
      </c>
      <c r="C54" t="s">
        <v>22</v>
      </c>
      <c r="E54" t="s">
        <v>23</v>
      </c>
      <c r="F54">
        <v>0</v>
      </c>
      <c r="G54">
        <v>0</v>
      </c>
      <c r="H54">
        <v>0</v>
      </c>
      <c r="J54">
        <v>56500000</v>
      </c>
      <c r="K54">
        <v>0</v>
      </c>
      <c r="L54">
        <v>0</v>
      </c>
      <c r="M54">
        <v>0</v>
      </c>
      <c r="O54">
        <v>0</v>
      </c>
      <c r="P54">
        <v>0</v>
      </c>
      <c r="R54">
        <v>1000</v>
      </c>
      <c r="S54">
        <v>210</v>
      </c>
      <c r="T54" t="s">
        <v>73</v>
      </c>
      <c r="U54" t="s">
        <v>47</v>
      </c>
      <c r="V54" s="1">
        <v>41149</v>
      </c>
    </row>
    <row r="55" spans="1:22">
      <c r="A55" t="s">
        <v>603</v>
      </c>
      <c r="C55" t="s">
        <v>22</v>
      </c>
      <c r="E55" t="s">
        <v>23</v>
      </c>
      <c r="F55">
        <v>0</v>
      </c>
      <c r="G55">
        <v>0</v>
      </c>
      <c r="H55">
        <v>0</v>
      </c>
      <c r="J55">
        <v>92900000</v>
      </c>
      <c r="K55">
        <v>0.03</v>
      </c>
      <c r="L55">
        <v>0</v>
      </c>
      <c r="M55">
        <v>0</v>
      </c>
      <c r="O55">
        <v>0</v>
      </c>
      <c r="P55">
        <v>0</v>
      </c>
      <c r="R55">
        <v>8100</v>
      </c>
      <c r="S55">
        <v>1600</v>
      </c>
      <c r="T55" t="s">
        <v>74</v>
      </c>
      <c r="U55" t="s">
        <v>75</v>
      </c>
      <c r="V55" s="1">
        <v>41149</v>
      </c>
    </row>
    <row r="56" spans="1:22">
      <c r="A56" t="s">
        <v>604</v>
      </c>
      <c r="C56" t="s">
        <v>22</v>
      </c>
      <c r="E56" t="s">
        <v>23</v>
      </c>
      <c r="F56">
        <v>45</v>
      </c>
      <c r="G56">
        <v>45</v>
      </c>
      <c r="H56">
        <v>-3</v>
      </c>
      <c r="I56" t="s">
        <v>26</v>
      </c>
      <c r="J56">
        <v>36900000</v>
      </c>
      <c r="K56">
        <v>0.01</v>
      </c>
      <c r="L56">
        <v>5</v>
      </c>
      <c r="M56">
        <v>0</v>
      </c>
      <c r="N56" t="s">
        <v>26</v>
      </c>
      <c r="O56">
        <v>5</v>
      </c>
      <c r="P56">
        <v>0</v>
      </c>
      <c r="Q56" t="s">
        <v>26</v>
      </c>
      <c r="R56">
        <v>880</v>
      </c>
      <c r="S56">
        <v>590</v>
      </c>
      <c r="T56" t="s">
        <v>76</v>
      </c>
      <c r="U56" t="s">
        <v>77</v>
      </c>
      <c r="V56" s="1">
        <v>41149</v>
      </c>
    </row>
    <row r="57" spans="1:22">
      <c r="A57" t="s">
        <v>605</v>
      </c>
      <c r="C57" t="s">
        <v>22</v>
      </c>
      <c r="E57" t="s">
        <v>23</v>
      </c>
      <c r="F57">
        <v>0</v>
      </c>
      <c r="G57">
        <v>0</v>
      </c>
      <c r="H57">
        <v>0</v>
      </c>
      <c r="J57">
        <v>271000000</v>
      </c>
      <c r="K57">
        <v>0</v>
      </c>
      <c r="L57">
        <v>0</v>
      </c>
      <c r="M57">
        <v>0</v>
      </c>
      <c r="O57">
        <v>0</v>
      </c>
      <c r="P57">
        <v>0</v>
      </c>
      <c r="R57">
        <v>880</v>
      </c>
      <c r="S57">
        <v>210</v>
      </c>
      <c r="T57" t="s">
        <v>78</v>
      </c>
      <c r="V57" s="1">
        <v>41149</v>
      </c>
    </row>
    <row r="58" spans="1:22">
      <c r="A58" t="s">
        <v>606</v>
      </c>
      <c r="C58" t="s">
        <v>22</v>
      </c>
      <c r="E58" t="s">
        <v>23</v>
      </c>
      <c r="F58">
        <v>0</v>
      </c>
      <c r="G58">
        <v>0</v>
      </c>
      <c r="H58">
        <v>0</v>
      </c>
      <c r="J58">
        <v>139000000</v>
      </c>
      <c r="K58">
        <v>0</v>
      </c>
      <c r="L58">
        <v>0</v>
      </c>
      <c r="M58">
        <v>0</v>
      </c>
      <c r="O58">
        <v>0</v>
      </c>
      <c r="P58">
        <v>0</v>
      </c>
      <c r="R58">
        <v>1600</v>
      </c>
      <c r="S58">
        <v>140</v>
      </c>
      <c r="T58" t="s">
        <v>79</v>
      </c>
      <c r="U58" t="s">
        <v>47</v>
      </c>
      <c r="V58" s="1">
        <v>41149</v>
      </c>
    </row>
    <row r="59" spans="1:22">
      <c r="A59" t="s">
        <v>607</v>
      </c>
      <c r="C59" t="s">
        <v>22</v>
      </c>
      <c r="E59" t="s">
        <v>23</v>
      </c>
      <c r="F59">
        <v>0</v>
      </c>
      <c r="G59">
        <v>0</v>
      </c>
      <c r="H59">
        <v>0</v>
      </c>
      <c r="J59">
        <v>321000000</v>
      </c>
      <c r="K59">
        <v>0</v>
      </c>
      <c r="L59">
        <v>0</v>
      </c>
      <c r="M59">
        <v>0</v>
      </c>
      <c r="O59">
        <v>0</v>
      </c>
      <c r="P59">
        <v>0</v>
      </c>
      <c r="R59">
        <v>1900</v>
      </c>
      <c r="S59">
        <v>140</v>
      </c>
      <c r="T59" t="s">
        <v>80</v>
      </c>
      <c r="U59" t="s">
        <v>47</v>
      </c>
      <c r="V59" s="1">
        <v>41149</v>
      </c>
    </row>
    <row r="60" spans="1:22">
      <c r="A60" t="s">
        <v>608</v>
      </c>
      <c r="C60" t="s">
        <v>22</v>
      </c>
      <c r="E60" t="s">
        <v>23</v>
      </c>
      <c r="F60">
        <v>0</v>
      </c>
      <c r="G60">
        <v>0</v>
      </c>
      <c r="H60">
        <v>0</v>
      </c>
      <c r="J60">
        <v>18500000</v>
      </c>
      <c r="K60">
        <v>0</v>
      </c>
      <c r="L60">
        <v>0</v>
      </c>
      <c r="M60">
        <v>0</v>
      </c>
      <c r="O60">
        <v>0</v>
      </c>
      <c r="P60">
        <v>0</v>
      </c>
      <c r="R60">
        <v>210</v>
      </c>
      <c r="S60">
        <v>90</v>
      </c>
      <c r="T60" t="s">
        <v>81</v>
      </c>
      <c r="U60" t="s">
        <v>55</v>
      </c>
      <c r="V60" s="1">
        <v>41599</v>
      </c>
    </row>
    <row r="61" spans="1:22">
      <c r="A61" t="s">
        <v>609</v>
      </c>
      <c r="C61" t="s">
        <v>22</v>
      </c>
      <c r="E61" t="s">
        <v>23</v>
      </c>
      <c r="F61">
        <v>0</v>
      </c>
      <c r="G61">
        <v>0</v>
      </c>
      <c r="H61">
        <v>0</v>
      </c>
      <c r="J61">
        <v>74300000</v>
      </c>
      <c r="K61">
        <v>0</v>
      </c>
      <c r="L61">
        <v>0</v>
      </c>
      <c r="M61">
        <v>0</v>
      </c>
      <c r="O61">
        <v>0</v>
      </c>
      <c r="P61">
        <v>0</v>
      </c>
      <c r="R61">
        <v>1000</v>
      </c>
      <c r="S61">
        <v>260</v>
      </c>
      <c r="T61" t="s">
        <v>82</v>
      </c>
      <c r="U61" t="s">
        <v>83</v>
      </c>
      <c r="V61" s="1">
        <v>41149</v>
      </c>
    </row>
    <row r="62" spans="1:22">
      <c r="A62" t="s">
        <v>610</v>
      </c>
      <c r="C62" t="s">
        <v>22</v>
      </c>
      <c r="E62" t="s">
        <v>23</v>
      </c>
      <c r="F62">
        <v>98</v>
      </c>
      <c r="G62">
        <v>98</v>
      </c>
      <c r="H62">
        <v>3</v>
      </c>
      <c r="I62" t="s">
        <v>84</v>
      </c>
      <c r="J62">
        <v>77900000</v>
      </c>
      <c r="K62">
        <v>0</v>
      </c>
      <c r="L62">
        <v>0</v>
      </c>
      <c r="M62">
        <v>0</v>
      </c>
      <c r="O62">
        <v>0</v>
      </c>
      <c r="P62">
        <v>0</v>
      </c>
      <c r="R62">
        <v>2900</v>
      </c>
      <c r="S62">
        <v>320</v>
      </c>
      <c r="T62" t="s">
        <v>85</v>
      </c>
      <c r="V62" s="1">
        <v>41149</v>
      </c>
    </row>
    <row r="63" spans="1:22">
      <c r="A63" t="s">
        <v>611</v>
      </c>
      <c r="C63" t="s">
        <v>22</v>
      </c>
      <c r="E63" t="s">
        <v>23</v>
      </c>
      <c r="F63">
        <v>0</v>
      </c>
      <c r="G63">
        <v>0</v>
      </c>
      <c r="H63">
        <v>0</v>
      </c>
      <c r="J63">
        <v>64200000</v>
      </c>
      <c r="K63">
        <v>0.02</v>
      </c>
      <c r="L63">
        <v>0</v>
      </c>
      <c r="M63">
        <v>0</v>
      </c>
      <c r="O63">
        <v>0</v>
      </c>
      <c r="P63">
        <v>0</v>
      </c>
      <c r="R63">
        <v>3600</v>
      </c>
      <c r="S63">
        <v>1000</v>
      </c>
      <c r="T63" t="s">
        <v>86</v>
      </c>
      <c r="V63" s="1">
        <v>41149</v>
      </c>
    </row>
    <row r="64" spans="1:22">
      <c r="A64" t="s">
        <v>612</v>
      </c>
      <c r="C64" t="s">
        <v>22</v>
      </c>
      <c r="E64" t="s">
        <v>23</v>
      </c>
      <c r="F64">
        <v>0</v>
      </c>
      <c r="G64">
        <v>0</v>
      </c>
      <c r="H64">
        <v>0</v>
      </c>
      <c r="J64">
        <v>47400000</v>
      </c>
      <c r="K64">
        <v>0</v>
      </c>
      <c r="L64">
        <v>0</v>
      </c>
      <c r="M64">
        <v>0</v>
      </c>
      <c r="O64">
        <v>0</v>
      </c>
      <c r="P64">
        <v>0</v>
      </c>
      <c r="R64">
        <v>170</v>
      </c>
      <c r="S64">
        <v>50</v>
      </c>
      <c r="T64" t="s">
        <v>27</v>
      </c>
      <c r="U64" t="s">
        <v>30</v>
      </c>
      <c r="V64" s="1">
        <v>41600</v>
      </c>
    </row>
    <row r="65" spans="1:22">
      <c r="A65" t="s">
        <v>613</v>
      </c>
      <c r="C65" t="s">
        <v>22</v>
      </c>
      <c r="E65" t="s">
        <v>23</v>
      </c>
      <c r="F65">
        <v>0</v>
      </c>
      <c r="G65">
        <v>0</v>
      </c>
      <c r="H65">
        <v>0</v>
      </c>
      <c r="J65">
        <v>380000000</v>
      </c>
      <c r="K65">
        <v>0</v>
      </c>
      <c r="L65">
        <v>0</v>
      </c>
      <c r="M65">
        <v>0</v>
      </c>
      <c r="O65">
        <v>0</v>
      </c>
      <c r="P65">
        <v>0</v>
      </c>
      <c r="R65">
        <v>50</v>
      </c>
      <c r="S65">
        <v>10</v>
      </c>
      <c r="T65" t="s">
        <v>27</v>
      </c>
      <c r="U65" t="s">
        <v>30</v>
      </c>
      <c r="V65" s="1">
        <v>41600</v>
      </c>
    </row>
    <row r="66" spans="1:22">
      <c r="A66" t="s">
        <v>614</v>
      </c>
      <c r="C66" t="s">
        <v>22</v>
      </c>
      <c r="E66" t="s">
        <v>23</v>
      </c>
      <c r="F66">
        <v>70</v>
      </c>
      <c r="G66">
        <v>70</v>
      </c>
      <c r="H66">
        <v>-3</v>
      </c>
      <c r="I66" t="s">
        <v>49</v>
      </c>
      <c r="J66">
        <v>2110000</v>
      </c>
      <c r="K66">
        <v>0</v>
      </c>
      <c r="L66">
        <v>0</v>
      </c>
      <c r="M66">
        <v>0</v>
      </c>
      <c r="O66">
        <v>0</v>
      </c>
      <c r="P66">
        <v>0</v>
      </c>
      <c r="R66">
        <v>20</v>
      </c>
      <c r="S66">
        <v>10</v>
      </c>
      <c r="T66" t="s">
        <v>27</v>
      </c>
      <c r="U66" t="s">
        <v>30</v>
      </c>
      <c r="V66" s="1">
        <v>41600</v>
      </c>
    </row>
    <row r="67" spans="1:22">
      <c r="A67" t="s">
        <v>615</v>
      </c>
      <c r="C67" t="s">
        <v>22</v>
      </c>
      <c r="E67" t="s">
        <v>23</v>
      </c>
      <c r="F67">
        <v>0</v>
      </c>
      <c r="G67">
        <v>0</v>
      </c>
      <c r="H67">
        <v>0</v>
      </c>
      <c r="J67">
        <v>271000000</v>
      </c>
      <c r="K67">
        <v>0.01</v>
      </c>
      <c r="L67">
        <v>0</v>
      </c>
      <c r="M67">
        <v>0</v>
      </c>
      <c r="O67">
        <v>0</v>
      </c>
      <c r="P67">
        <v>0</v>
      </c>
      <c r="R67">
        <v>3600</v>
      </c>
      <c r="S67">
        <v>1300</v>
      </c>
      <c r="T67" t="s">
        <v>87</v>
      </c>
      <c r="V67" s="1">
        <v>41149</v>
      </c>
    </row>
    <row r="68" spans="1:22">
      <c r="A68" t="s">
        <v>616</v>
      </c>
      <c r="C68" t="s">
        <v>22</v>
      </c>
      <c r="E68" t="s">
        <v>23</v>
      </c>
      <c r="F68">
        <v>73</v>
      </c>
      <c r="G68">
        <v>73</v>
      </c>
      <c r="H68">
        <v>-4</v>
      </c>
      <c r="I68" t="s">
        <v>26</v>
      </c>
      <c r="J68">
        <v>107000000</v>
      </c>
      <c r="K68">
        <v>0</v>
      </c>
      <c r="L68">
        <v>0</v>
      </c>
      <c r="M68">
        <v>0</v>
      </c>
      <c r="O68">
        <v>0</v>
      </c>
      <c r="P68">
        <v>0</v>
      </c>
      <c r="R68">
        <v>480</v>
      </c>
      <c r="S68">
        <v>260</v>
      </c>
      <c r="T68" t="s">
        <v>88</v>
      </c>
      <c r="U68" t="s">
        <v>77</v>
      </c>
      <c r="V68" s="1">
        <v>41149</v>
      </c>
    </row>
    <row r="69" spans="1:22">
      <c r="A69" t="s">
        <v>617</v>
      </c>
      <c r="C69" t="s">
        <v>22</v>
      </c>
      <c r="E69" t="s">
        <v>23</v>
      </c>
      <c r="F69">
        <v>0</v>
      </c>
      <c r="G69">
        <v>0</v>
      </c>
      <c r="H69">
        <v>0</v>
      </c>
      <c r="J69">
        <v>373000000</v>
      </c>
      <c r="K69">
        <v>0</v>
      </c>
      <c r="L69">
        <v>0</v>
      </c>
      <c r="M69">
        <v>0</v>
      </c>
      <c r="O69">
        <v>0</v>
      </c>
      <c r="P69">
        <v>0</v>
      </c>
      <c r="R69">
        <v>1300</v>
      </c>
      <c r="S69">
        <v>320</v>
      </c>
      <c r="T69" t="s">
        <v>89</v>
      </c>
      <c r="V69" s="1">
        <v>41149</v>
      </c>
    </row>
    <row r="70" spans="1:22">
      <c r="A70" t="s">
        <v>618</v>
      </c>
      <c r="C70" t="s">
        <v>22</v>
      </c>
      <c r="E70" t="s">
        <v>23</v>
      </c>
      <c r="F70">
        <v>0</v>
      </c>
      <c r="G70">
        <v>0</v>
      </c>
      <c r="H70">
        <v>0</v>
      </c>
      <c r="J70">
        <v>310000000</v>
      </c>
      <c r="K70">
        <v>0</v>
      </c>
      <c r="L70">
        <v>0</v>
      </c>
      <c r="M70">
        <v>0</v>
      </c>
      <c r="O70">
        <v>0</v>
      </c>
      <c r="P70">
        <v>0</v>
      </c>
      <c r="R70">
        <v>1600</v>
      </c>
      <c r="S70">
        <v>140</v>
      </c>
      <c r="T70" t="s">
        <v>90</v>
      </c>
      <c r="U70" t="s">
        <v>25</v>
      </c>
      <c r="V70" s="1">
        <v>41149</v>
      </c>
    </row>
    <row r="71" spans="1:22">
      <c r="A71" t="s">
        <v>619</v>
      </c>
      <c r="C71" t="s">
        <v>22</v>
      </c>
      <c r="E71" t="s">
        <v>23</v>
      </c>
      <c r="F71">
        <v>0</v>
      </c>
      <c r="G71">
        <v>0</v>
      </c>
      <c r="H71">
        <v>0</v>
      </c>
      <c r="J71">
        <v>87700000</v>
      </c>
      <c r="K71">
        <v>0</v>
      </c>
      <c r="L71">
        <v>0</v>
      </c>
      <c r="M71">
        <v>0</v>
      </c>
      <c r="O71">
        <v>0</v>
      </c>
      <c r="P71">
        <v>0</v>
      </c>
      <c r="R71">
        <v>880</v>
      </c>
      <c r="S71">
        <v>70</v>
      </c>
      <c r="T71" t="s">
        <v>91</v>
      </c>
      <c r="U71" t="s">
        <v>30</v>
      </c>
      <c r="V71" s="1">
        <v>41600</v>
      </c>
    </row>
    <row r="72" spans="1:22">
      <c r="A72" t="s">
        <v>620</v>
      </c>
      <c r="C72" t="s">
        <v>22</v>
      </c>
      <c r="E72" t="s">
        <v>23</v>
      </c>
      <c r="F72">
        <v>0</v>
      </c>
      <c r="G72">
        <v>0</v>
      </c>
      <c r="H72">
        <v>0</v>
      </c>
      <c r="J72">
        <v>92500000</v>
      </c>
      <c r="K72">
        <v>0</v>
      </c>
      <c r="L72">
        <v>0</v>
      </c>
      <c r="M72">
        <v>0</v>
      </c>
      <c r="O72">
        <v>0</v>
      </c>
      <c r="P72">
        <v>0</v>
      </c>
      <c r="R72">
        <v>3600</v>
      </c>
      <c r="S72">
        <v>590</v>
      </c>
      <c r="T72" t="s">
        <v>92</v>
      </c>
      <c r="U72" t="s">
        <v>93</v>
      </c>
      <c r="V72" s="1">
        <v>41599</v>
      </c>
    </row>
    <row r="73" spans="1:22">
      <c r="A73" t="s">
        <v>621</v>
      </c>
      <c r="C73" t="s">
        <v>22</v>
      </c>
      <c r="E73" t="s">
        <v>23</v>
      </c>
      <c r="F73">
        <v>70</v>
      </c>
      <c r="G73">
        <v>70</v>
      </c>
      <c r="H73">
        <v>-1</v>
      </c>
      <c r="I73" t="s">
        <v>84</v>
      </c>
      <c r="J73">
        <v>97600000</v>
      </c>
      <c r="K73">
        <v>0</v>
      </c>
      <c r="L73">
        <v>0</v>
      </c>
      <c r="M73">
        <v>0</v>
      </c>
      <c r="O73">
        <v>0</v>
      </c>
      <c r="P73">
        <v>0</v>
      </c>
      <c r="R73">
        <v>1000</v>
      </c>
      <c r="S73">
        <v>210</v>
      </c>
      <c r="T73" t="s">
        <v>56</v>
      </c>
      <c r="V73" s="1">
        <v>41149</v>
      </c>
    </row>
    <row r="74" spans="1:22">
      <c r="A74" t="s">
        <v>622</v>
      </c>
      <c r="C74" t="s">
        <v>22</v>
      </c>
      <c r="E74" t="s">
        <v>23</v>
      </c>
      <c r="F74">
        <v>0</v>
      </c>
      <c r="G74">
        <v>0</v>
      </c>
      <c r="H74">
        <v>0</v>
      </c>
      <c r="J74">
        <v>544000000</v>
      </c>
      <c r="K74">
        <v>0</v>
      </c>
      <c r="L74">
        <v>0</v>
      </c>
      <c r="M74">
        <v>0</v>
      </c>
      <c r="O74">
        <v>0</v>
      </c>
      <c r="P74">
        <v>0</v>
      </c>
      <c r="R74">
        <v>1000</v>
      </c>
      <c r="S74">
        <v>50</v>
      </c>
      <c r="T74" t="s">
        <v>94</v>
      </c>
      <c r="U74" t="s">
        <v>95</v>
      </c>
      <c r="V74" s="1">
        <v>41599</v>
      </c>
    </row>
    <row r="75" spans="1:22">
      <c r="A75" t="s">
        <v>623</v>
      </c>
      <c r="C75" t="s">
        <v>22</v>
      </c>
      <c r="E75" t="s">
        <v>23</v>
      </c>
      <c r="F75">
        <v>0</v>
      </c>
      <c r="G75">
        <v>0</v>
      </c>
      <c r="H75">
        <v>0</v>
      </c>
      <c r="J75">
        <v>191000000</v>
      </c>
      <c r="K75">
        <v>0</v>
      </c>
      <c r="L75">
        <v>0</v>
      </c>
      <c r="M75">
        <v>0</v>
      </c>
      <c r="O75">
        <v>0</v>
      </c>
      <c r="P75">
        <v>0</v>
      </c>
      <c r="R75">
        <v>1000</v>
      </c>
      <c r="S75">
        <v>210</v>
      </c>
      <c r="T75" t="s">
        <v>96</v>
      </c>
      <c r="U75" t="s">
        <v>30</v>
      </c>
      <c r="V75" s="1">
        <v>41600</v>
      </c>
    </row>
    <row r="76" spans="1:22">
      <c r="A76" t="s">
        <v>624</v>
      </c>
      <c r="C76" t="s">
        <v>22</v>
      </c>
      <c r="E76" t="s">
        <v>23</v>
      </c>
      <c r="F76">
        <v>0</v>
      </c>
      <c r="G76">
        <v>0</v>
      </c>
      <c r="H76">
        <v>0</v>
      </c>
      <c r="J76">
        <v>626000000</v>
      </c>
      <c r="K76">
        <v>0</v>
      </c>
      <c r="L76">
        <v>0</v>
      </c>
      <c r="M76">
        <v>0</v>
      </c>
      <c r="O76">
        <v>0</v>
      </c>
      <c r="P76">
        <v>0</v>
      </c>
      <c r="R76">
        <v>70</v>
      </c>
      <c r="S76">
        <v>10</v>
      </c>
      <c r="T76" t="s">
        <v>27</v>
      </c>
      <c r="U76" t="s">
        <v>30</v>
      </c>
      <c r="V76" s="1">
        <v>41600</v>
      </c>
    </row>
    <row r="77" spans="1:22">
      <c r="A77" t="s">
        <v>625</v>
      </c>
      <c r="C77" t="s">
        <v>22</v>
      </c>
      <c r="E77" t="s">
        <v>23</v>
      </c>
      <c r="F77">
        <v>0</v>
      </c>
      <c r="G77">
        <v>0</v>
      </c>
      <c r="H77">
        <v>0</v>
      </c>
      <c r="J77">
        <v>316000000</v>
      </c>
      <c r="K77">
        <v>0</v>
      </c>
      <c r="L77">
        <v>0</v>
      </c>
      <c r="M77">
        <v>0</v>
      </c>
      <c r="O77">
        <v>0</v>
      </c>
      <c r="P77">
        <v>0</v>
      </c>
      <c r="R77">
        <v>20</v>
      </c>
      <c r="S77">
        <v>10</v>
      </c>
      <c r="T77" t="s">
        <v>27</v>
      </c>
      <c r="U77" t="s">
        <v>30</v>
      </c>
      <c r="V77" s="1">
        <v>41600</v>
      </c>
    </row>
    <row r="78" spans="1:22">
      <c r="A78" t="s">
        <v>626</v>
      </c>
      <c r="C78" t="s">
        <v>22</v>
      </c>
      <c r="E78" t="s">
        <v>23</v>
      </c>
      <c r="F78">
        <v>0</v>
      </c>
      <c r="G78">
        <v>0</v>
      </c>
      <c r="H78">
        <v>0</v>
      </c>
      <c r="J78">
        <v>685000000</v>
      </c>
      <c r="K78">
        <v>0</v>
      </c>
      <c r="L78">
        <v>0</v>
      </c>
      <c r="M78">
        <v>0</v>
      </c>
      <c r="O78">
        <v>0</v>
      </c>
      <c r="P78">
        <v>0</v>
      </c>
      <c r="R78">
        <v>10</v>
      </c>
      <c r="S78">
        <v>10</v>
      </c>
      <c r="T78" t="s">
        <v>27</v>
      </c>
      <c r="U78" t="s">
        <v>30</v>
      </c>
      <c r="V78" s="1">
        <v>41600</v>
      </c>
    </row>
    <row r="79" spans="1:22">
      <c r="A79" t="s">
        <v>627</v>
      </c>
      <c r="C79" t="s">
        <v>22</v>
      </c>
      <c r="E79" t="s">
        <v>23</v>
      </c>
      <c r="F79">
        <v>0</v>
      </c>
      <c r="G79">
        <v>0</v>
      </c>
      <c r="H79">
        <v>0</v>
      </c>
      <c r="J79">
        <v>365000000</v>
      </c>
      <c r="K79">
        <v>0</v>
      </c>
      <c r="L79">
        <v>0</v>
      </c>
      <c r="M79">
        <v>0</v>
      </c>
      <c r="O79">
        <v>0</v>
      </c>
      <c r="P79">
        <v>0</v>
      </c>
      <c r="R79">
        <v>1600</v>
      </c>
      <c r="S79">
        <v>90</v>
      </c>
      <c r="T79" t="s">
        <v>97</v>
      </c>
      <c r="U79" t="s">
        <v>98</v>
      </c>
      <c r="V79" s="1">
        <v>41149</v>
      </c>
    </row>
    <row r="80" spans="1:22">
      <c r="A80" t="s">
        <v>628</v>
      </c>
      <c r="C80" t="s">
        <v>22</v>
      </c>
      <c r="E80" t="s">
        <v>23</v>
      </c>
      <c r="F80">
        <v>0</v>
      </c>
      <c r="G80">
        <v>0</v>
      </c>
      <c r="H80">
        <v>0</v>
      </c>
      <c r="J80">
        <v>150000000</v>
      </c>
      <c r="K80">
        <v>0</v>
      </c>
      <c r="L80">
        <v>0</v>
      </c>
      <c r="M80">
        <v>0</v>
      </c>
      <c r="O80">
        <v>0</v>
      </c>
      <c r="P80">
        <v>0</v>
      </c>
      <c r="R80">
        <v>390</v>
      </c>
      <c r="S80">
        <v>50</v>
      </c>
      <c r="T80" t="s">
        <v>27</v>
      </c>
      <c r="U80" t="s">
        <v>30</v>
      </c>
      <c r="V80" s="1">
        <v>41600</v>
      </c>
    </row>
    <row r="81" spans="1:22">
      <c r="A81" t="s">
        <v>629</v>
      </c>
      <c r="C81" t="s">
        <v>22</v>
      </c>
      <c r="E81" t="s">
        <v>23</v>
      </c>
      <c r="F81">
        <v>0</v>
      </c>
      <c r="G81">
        <v>0</v>
      </c>
      <c r="H81">
        <v>0</v>
      </c>
      <c r="J81">
        <v>251000000</v>
      </c>
      <c r="K81">
        <v>0</v>
      </c>
      <c r="L81">
        <v>0</v>
      </c>
      <c r="M81">
        <v>0</v>
      </c>
      <c r="O81">
        <v>0</v>
      </c>
      <c r="P81">
        <v>0</v>
      </c>
      <c r="R81">
        <v>2400</v>
      </c>
      <c r="S81">
        <v>260</v>
      </c>
      <c r="T81" t="s">
        <v>99</v>
      </c>
      <c r="U81" t="s">
        <v>46</v>
      </c>
      <c r="V81" s="1">
        <v>41599</v>
      </c>
    </row>
    <row r="82" spans="1:22">
      <c r="A82" t="s">
        <v>630</v>
      </c>
      <c r="C82" t="s">
        <v>22</v>
      </c>
      <c r="E82" t="s">
        <v>23</v>
      </c>
      <c r="F82">
        <v>0</v>
      </c>
      <c r="G82">
        <v>0</v>
      </c>
      <c r="H82">
        <v>0</v>
      </c>
      <c r="J82">
        <v>128000000</v>
      </c>
      <c r="K82">
        <v>0</v>
      </c>
      <c r="L82">
        <v>0</v>
      </c>
      <c r="M82">
        <v>0</v>
      </c>
      <c r="O82">
        <v>0</v>
      </c>
      <c r="P82">
        <v>0</v>
      </c>
      <c r="R82">
        <v>320</v>
      </c>
      <c r="S82">
        <v>40</v>
      </c>
      <c r="T82" t="s">
        <v>100</v>
      </c>
      <c r="U82" t="s">
        <v>30</v>
      </c>
      <c r="V82" s="1">
        <v>41600</v>
      </c>
    </row>
    <row r="83" spans="1:22">
      <c r="A83" t="s">
        <v>631</v>
      </c>
      <c r="C83" t="s">
        <v>22</v>
      </c>
      <c r="E83" t="s">
        <v>23</v>
      </c>
      <c r="F83">
        <v>0</v>
      </c>
      <c r="G83">
        <v>0</v>
      </c>
      <c r="H83">
        <v>0</v>
      </c>
      <c r="J83">
        <v>436000000</v>
      </c>
      <c r="K83">
        <v>0</v>
      </c>
      <c r="L83">
        <v>0</v>
      </c>
      <c r="M83">
        <v>0</v>
      </c>
      <c r="O83">
        <v>0</v>
      </c>
      <c r="P83">
        <v>0</v>
      </c>
      <c r="R83">
        <v>480</v>
      </c>
      <c r="S83">
        <v>70</v>
      </c>
      <c r="T83" t="s">
        <v>27</v>
      </c>
      <c r="U83" t="s">
        <v>30</v>
      </c>
      <c r="V83" s="1">
        <v>41600</v>
      </c>
    </row>
    <row r="84" spans="1:22">
      <c r="A84" t="s">
        <v>632</v>
      </c>
      <c r="C84" t="s">
        <v>22</v>
      </c>
      <c r="E84" t="s">
        <v>23</v>
      </c>
      <c r="F84">
        <v>0</v>
      </c>
      <c r="G84">
        <v>0</v>
      </c>
      <c r="H84">
        <v>0</v>
      </c>
      <c r="J84">
        <v>130000000</v>
      </c>
      <c r="K84">
        <v>0.01</v>
      </c>
      <c r="L84">
        <v>0</v>
      </c>
      <c r="M84">
        <v>0</v>
      </c>
      <c r="O84">
        <v>0</v>
      </c>
      <c r="P84">
        <v>0</v>
      </c>
      <c r="R84">
        <v>5400</v>
      </c>
      <c r="S84">
        <v>880</v>
      </c>
      <c r="T84" t="s">
        <v>101</v>
      </c>
      <c r="U84" t="s">
        <v>93</v>
      </c>
      <c r="V84" s="1">
        <v>41599</v>
      </c>
    </row>
    <row r="85" spans="1:22">
      <c r="A85" t="s">
        <v>633</v>
      </c>
      <c r="C85" t="s">
        <v>22</v>
      </c>
      <c r="E85" t="s">
        <v>23</v>
      </c>
      <c r="F85">
        <v>0</v>
      </c>
      <c r="G85">
        <v>0</v>
      </c>
      <c r="H85">
        <v>0</v>
      </c>
      <c r="J85">
        <v>331000000</v>
      </c>
      <c r="K85">
        <v>0</v>
      </c>
      <c r="L85">
        <v>0</v>
      </c>
      <c r="M85">
        <v>0</v>
      </c>
      <c r="O85">
        <v>0</v>
      </c>
      <c r="P85">
        <v>0</v>
      </c>
      <c r="R85">
        <v>5400</v>
      </c>
      <c r="S85">
        <v>590</v>
      </c>
      <c r="T85" t="s">
        <v>102</v>
      </c>
      <c r="U85" t="s">
        <v>29</v>
      </c>
      <c r="V85" s="1">
        <v>41149</v>
      </c>
    </row>
    <row r="86" spans="1:22">
      <c r="A86" t="s">
        <v>634</v>
      </c>
      <c r="C86" t="s">
        <v>22</v>
      </c>
      <c r="E86" t="s">
        <v>23</v>
      </c>
      <c r="F86">
        <v>0</v>
      </c>
      <c r="G86">
        <v>0</v>
      </c>
      <c r="H86">
        <v>0</v>
      </c>
      <c r="J86">
        <v>164000000</v>
      </c>
      <c r="K86">
        <v>0</v>
      </c>
      <c r="L86">
        <v>0</v>
      </c>
      <c r="M86">
        <v>0</v>
      </c>
      <c r="O86">
        <v>0</v>
      </c>
      <c r="P86">
        <v>0</v>
      </c>
      <c r="R86">
        <v>40</v>
      </c>
      <c r="S86">
        <v>10</v>
      </c>
      <c r="T86" t="s">
        <v>27</v>
      </c>
      <c r="U86" t="s">
        <v>30</v>
      </c>
      <c r="V86" s="1">
        <v>41600</v>
      </c>
    </row>
    <row r="87" spans="1:22">
      <c r="A87" t="s">
        <v>635</v>
      </c>
      <c r="C87" t="s">
        <v>22</v>
      </c>
      <c r="E87" t="s">
        <v>23</v>
      </c>
      <c r="F87">
        <v>0</v>
      </c>
      <c r="G87">
        <v>0</v>
      </c>
      <c r="H87">
        <v>0</v>
      </c>
      <c r="J87">
        <v>269000000</v>
      </c>
      <c r="K87">
        <v>0</v>
      </c>
      <c r="L87">
        <v>0</v>
      </c>
      <c r="M87">
        <v>0</v>
      </c>
      <c r="O87">
        <v>0</v>
      </c>
      <c r="P87">
        <v>0</v>
      </c>
      <c r="R87">
        <v>1000</v>
      </c>
      <c r="S87">
        <v>50</v>
      </c>
      <c r="T87" t="s">
        <v>103</v>
      </c>
      <c r="U87" t="s">
        <v>30</v>
      </c>
      <c r="V87" s="1">
        <v>41600</v>
      </c>
    </row>
    <row r="88" spans="1:22">
      <c r="A88" t="s">
        <v>636</v>
      </c>
      <c r="C88" t="s">
        <v>22</v>
      </c>
      <c r="E88" t="s">
        <v>23</v>
      </c>
      <c r="F88">
        <v>0</v>
      </c>
      <c r="G88">
        <v>0</v>
      </c>
      <c r="H88">
        <v>0</v>
      </c>
      <c r="J88">
        <v>14200000</v>
      </c>
      <c r="K88">
        <v>0</v>
      </c>
      <c r="L88">
        <v>0</v>
      </c>
      <c r="M88">
        <v>0</v>
      </c>
      <c r="O88">
        <v>0</v>
      </c>
      <c r="P88">
        <v>0</v>
      </c>
      <c r="R88">
        <v>480</v>
      </c>
      <c r="S88">
        <v>170</v>
      </c>
      <c r="T88" t="s">
        <v>104</v>
      </c>
      <c r="U88" t="s">
        <v>71</v>
      </c>
      <c r="V88" s="1">
        <v>41599</v>
      </c>
    </row>
    <row r="89" spans="1:22">
      <c r="A89" t="s">
        <v>637</v>
      </c>
      <c r="C89" t="s">
        <v>22</v>
      </c>
      <c r="E89" t="s">
        <v>23</v>
      </c>
      <c r="F89">
        <v>0</v>
      </c>
      <c r="G89">
        <v>0</v>
      </c>
      <c r="H89">
        <v>0</v>
      </c>
      <c r="J89">
        <v>51300000</v>
      </c>
      <c r="K89">
        <v>0</v>
      </c>
      <c r="L89">
        <v>0</v>
      </c>
      <c r="M89">
        <v>0</v>
      </c>
      <c r="O89">
        <v>0</v>
      </c>
      <c r="P89">
        <v>0</v>
      </c>
      <c r="R89">
        <v>30</v>
      </c>
      <c r="S89">
        <v>10</v>
      </c>
      <c r="T89" t="s">
        <v>105</v>
      </c>
      <c r="U89" t="s">
        <v>71</v>
      </c>
      <c r="V89" s="1">
        <v>41599</v>
      </c>
    </row>
    <row r="90" spans="1:22">
      <c r="A90" t="s">
        <v>638</v>
      </c>
      <c r="C90" t="s">
        <v>22</v>
      </c>
      <c r="E90" t="s">
        <v>23</v>
      </c>
      <c r="F90">
        <v>0</v>
      </c>
      <c r="G90">
        <v>0</v>
      </c>
      <c r="H90">
        <v>0</v>
      </c>
      <c r="J90">
        <v>1340000000</v>
      </c>
      <c r="K90">
        <v>0</v>
      </c>
      <c r="L90">
        <v>0</v>
      </c>
      <c r="M90">
        <v>0</v>
      </c>
      <c r="O90">
        <v>0</v>
      </c>
      <c r="P90">
        <v>0</v>
      </c>
      <c r="R90">
        <v>590</v>
      </c>
      <c r="S90">
        <v>140</v>
      </c>
      <c r="T90" t="s">
        <v>106</v>
      </c>
      <c r="U90" t="s">
        <v>30</v>
      </c>
      <c r="V90" s="1">
        <v>41600</v>
      </c>
    </row>
    <row r="91" spans="1:22">
      <c r="A91" t="s">
        <v>639</v>
      </c>
      <c r="C91" t="s">
        <v>22</v>
      </c>
      <c r="E91" t="s">
        <v>23</v>
      </c>
      <c r="F91">
        <v>58</v>
      </c>
      <c r="G91">
        <v>58</v>
      </c>
      <c r="H91">
        <v>-12</v>
      </c>
      <c r="I91" t="s">
        <v>107</v>
      </c>
      <c r="J91">
        <v>219000000</v>
      </c>
      <c r="K91">
        <v>0</v>
      </c>
      <c r="L91">
        <v>0</v>
      </c>
      <c r="M91">
        <v>0</v>
      </c>
      <c r="O91">
        <v>0</v>
      </c>
      <c r="P91">
        <v>0</v>
      </c>
      <c r="R91">
        <v>10</v>
      </c>
      <c r="S91">
        <v>10</v>
      </c>
      <c r="T91" t="s">
        <v>27</v>
      </c>
      <c r="U91" t="s">
        <v>108</v>
      </c>
      <c r="V91" s="1">
        <v>41599</v>
      </c>
    </row>
    <row r="92" spans="1:22">
      <c r="A92" t="s">
        <v>640</v>
      </c>
      <c r="C92" t="s">
        <v>22</v>
      </c>
      <c r="E92" t="s">
        <v>23</v>
      </c>
      <c r="F92">
        <v>0</v>
      </c>
      <c r="G92">
        <v>0</v>
      </c>
      <c r="H92">
        <v>0</v>
      </c>
      <c r="J92">
        <v>152000000</v>
      </c>
      <c r="K92">
        <v>0</v>
      </c>
      <c r="L92">
        <v>0</v>
      </c>
      <c r="M92">
        <v>0</v>
      </c>
      <c r="O92">
        <v>0</v>
      </c>
      <c r="P92">
        <v>0</v>
      </c>
      <c r="R92">
        <v>30</v>
      </c>
      <c r="S92">
        <v>10</v>
      </c>
      <c r="T92" t="s">
        <v>27</v>
      </c>
      <c r="U92" t="s">
        <v>108</v>
      </c>
      <c r="V92" s="1">
        <v>41599</v>
      </c>
    </row>
    <row r="93" spans="1:22">
      <c r="A93" t="s">
        <v>641</v>
      </c>
      <c r="C93" t="s">
        <v>22</v>
      </c>
      <c r="E93" t="s">
        <v>23</v>
      </c>
      <c r="F93">
        <v>0</v>
      </c>
      <c r="G93">
        <v>0</v>
      </c>
      <c r="H93">
        <v>0</v>
      </c>
      <c r="J93">
        <v>333000000</v>
      </c>
      <c r="K93">
        <v>0</v>
      </c>
      <c r="L93">
        <v>0</v>
      </c>
      <c r="M93">
        <v>0</v>
      </c>
      <c r="O93">
        <v>0</v>
      </c>
      <c r="P93">
        <v>0</v>
      </c>
      <c r="R93">
        <v>10</v>
      </c>
      <c r="S93">
        <v>10</v>
      </c>
      <c r="T93" t="s">
        <v>27</v>
      </c>
      <c r="U93" t="s">
        <v>30</v>
      </c>
      <c r="V93" s="1">
        <v>41600</v>
      </c>
    </row>
    <row r="94" spans="1:22">
      <c r="A94" t="s">
        <v>642</v>
      </c>
      <c r="C94" t="s">
        <v>22</v>
      </c>
      <c r="E94" t="s">
        <v>23</v>
      </c>
      <c r="F94">
        <v>0</v>
      </c>
      <c r="G94">
        <v>0</v>
      </c>
      <c r="H94">
        <v>0</v>
      </c>
      <c r="J94">
        <v>429000000</v>
      </c>
      <c r="K94">
        <v>0</v>
      </c>
      <c r="L94">
        <v>0</v>
      </c>
      <c r="M94">
        <v>0</v>
      </c>
      <c r="O94">
        <v>0</v>
      </c>
      <c r="P94">
        <v>0</v>
      </c>
      <c r="R94">
        <v>1900</v>
      </c>
      <c r="S94">
        <v>140</v>
      </c>
      <c r="T94" t="s">
        <v>45</v>
      </c>
      <c r="U94" t="s">
        <v>30</v>
      </c>
      <c r="V94" s="1">
        <v>41600</v>
      </c>
    </row>
    <row r="95" spans="1:22">
      <c r="A95" t="s">
        <v>643</v>
      </c>
      <c r="C95" t="s">
        <v>22</v>
      </c>
      <c r="E95" t="s">
        <v>23</v>
      </c>
      <c r="F95">
        <v>0</v>
      </c>
      <c r="G95">
        <v>0</v>
      </c>
      <c r="H95">
        <v>0</v>
      </c>
      <c r="J95">
        <v>193000000</v>
      </c>
      <c r="K95">
        <v>0</v>
      </c>
      <c r="L95">
        <v>0</v>
      </c>
      <c r="M95">
        <v>0</v>
      </c>
      <c r="O95">
        <v>0</v>
      </c>
      <c r="P95">
        <v>0</v>
      </c>
      <c r="R95">
        <v>90</v>
      </c>
      <c r="S95">
        <v>10</v>
      </c>
      <c r="T95" t="s">
        <v>27</v>
      </c>
      <c r="U95" t="s">
        <v>30</v>
      </c>
      <c r="V95" s="1">
        <v>41600</v>
      </c>
    </row>
    <row r="96" spans="1:22">
      <c r="A96" t="s">
        <v>644</v>
      </c>
      <c r="C96" t="s">
        <v>22</v>
      </c>
      <c r="E96" t="s">
        <v>23</v>
      </c>
      <c r="F96">
        <v>0</v>
      </c>
      <c r="G96">
        <v>0</v>
      </c>
      <c r="H96">
        <v>0</v>
      </c>
      <c r="J96">
        <v>125000000</v>
      </c>
      <c r="K96">
        <v>0</v>
      </c>
      <c r="L96">
        <v>0</v>
      </c>
      <c r="M96">
        <v>0</v>
      </c>
      <c r="O96">
        <v>0</v>
      </c>
      <c r="P96">
        <v>0</v>
      </c>
      <c r="R96">
        <v>50</v>
      </c>
      <c r="S96">
        <v>20</v>
      </c>
      <c r="T96" t="s">
        <v>27</v>
      </c>
      <c r="U96" t="s">
        <v>30</v>
      </c>
      <c r="V96" s="1">
        <v>41600</v>
      </c>
    </row>
    <row r="97" spans="1:22">
      <c r="A97" t="s">
        <v>645</v>
      </c>
      <c r="C97" t="s">
        <v>22</v>
      </c>
      <c r="E97" t="s">
        <v>23</v>
      </c>
      <c r="F97">
        <v>0</v>
      </c>
      <c r="G97">
        <v>0</v>
      </c>
      <c r="H97">
        <v>0</v>
      </c>
      <c r="J97">
        <v>17100000</v>
      </c>
      <c r="K97">
        <v>0</v>
      </c>
      <c r="L97">
        <v>0</v>
      </c>
      <c r="M97">
        <v>0</v>
      </c>
      <c r="O97">
        <v>0</v>
      </c>
      <c r="P97">
        <v>0</v>
      </c>
      <c r="R97">
        <v>390</v>
      </c>
      <c r="S97">
        <v>70</v>
      </c>
      <c r="T97" t="s">
        <v>109</v>
      </c>
      <c r="U97" t="s">
        <v>110</v>
      </c>
      <c r="V97" s="1">
        <v>41599</v>
      </c>
    </row>
    <row r="98" spans="1:22">
      <c r="A98" t="s">
        <v>646</v>
      </c>
      <c r="C98" t="s">
        <v>22</v>
      </c>
      <c r="E98" t="s">
        <v>23</v>
      </c>
      <c r="F98">
        <v>0</v>
      </c>
      <c r="G98">
        <v>0</v>
      </c>
      <c r="H98">
        <v>0</v>
      </c>
      <c r="J98">
        <v>190000000</v>
      </c>
      <c r="K98">
        <v>0</v>
      </c>
      <c r="L98">
        <v>0</v>
      </c>
      <c r="M98">
        <v>0</v>
      </c>
      <c r="O98">
        <v>0</v>
      </c>
      <c r="P98">
        <v>0</v>
      </c>
      <c r="R98">
        <v>6600</v>
      </c>
      <c r="S98">
        <v>880</v>
      </c>
      <c r="T98" t="s">
        <v>111</v>
      </c>
      <c r="U98" t="s">
        <v>71</v>
      </c>
      <c r="V98" s="1">
        <v>41599</v>
      </c>
    </row>
    <row r="99" spans="1:22">
      <c r="A99" t="s">
        <v>647</v>
      </c>
      <c r="C99" t="s">
        <v>22</v>
      </c>
      <c r="E99" t="s">
        <v>23</v>
      </c>
      <c r="F99">
        <v>0</v>
      </c>
      <c r="G99">
        <v>0</v>
      </c>
      <c r="H99">
        <v>0</v>
      </c>
      <c r="J99">
        <v>16200000</v>
      </c>
      <c r="K99">
        <v>0</v>
      </c>
      <c r="L99">
        <v>0</v>
      </c>
      <c r="M99">
        <v>0</v>
      </c>
      <c r="O99">
        <v>0</v>
      </c>
      <c r="P99">
        <v>0</v>
      </c>
      <c r="R99">
        <v>70</v>
      </c>
      <c r="S99">
        <v>10</v>
      </c>
      <c r="T99" t="s">
        <v>27</v>
      </c>
      <c r="U99" t="s">
        <v>30</v>
      </c>
      <c r="V99" s="1">
        <v>41600</v>
      </c>
    </row>
    <row r="100" spans="1:22">
      <c r="A100" t="s">
        <v>648</v>
      </c>
      <c r="C100" t="s">
        <v>22</v>
      </c>
      <c r="E100" t="s">
        <v>23</v>
      </c>
      <c r="F100">
        <v>0</v>
      </c>
      <c r="G100">
        <v>0</v>
      </c>
      <c r="H100">
        <v>0</v>
      </c>
      <c r="J100">
        <v>40500000</v>
      </c>
      <c r="K100">
        <v>0</v>
      </c>
      <c r="L100">
        <v>0</v>
      </c>
      <c r="M100">
        <v>0</v>
      </c>
      <c r="O100">
        <v>0</v>
      </c>
      <c r="P100">
        <v>0</v>
      </c>
      <c r="R100">
        <v>70</v>
      </c>
      <c r="S100">
        <v>20</v>
      </c>
      <c r="T100" t="s">
        <v>27</v>
      </c>
      <c r="U100" t="s">
        <v>30</v>
      </c>
      <c r="V100" s="1">
        <v>41600</v>
      </c>
    </row>
    <row r="101" spans="1:22">
      <c r="A101" t="s">
        <v>649</v>
      </c>
      <c r="C101" t="s">
        <v>22</v>
      </c>
      <c r="E101" t="s">
        <v>23</v>
      </c>
      <c r="F101">
        <v>0</v>
      </c>
      <c r="G101">
        <v>0</v>
      </c>
      <c r="H101">
        <v>0</v>
      </c>
      <c r="J101">
        <v>23200000</v>
      </c>
      <c r="K101">
        <v>0</v>
      </c>
      <c r="L101">
        <v>0</v>
      </c>
      <c r="M101">
        <v>0</v>
      </c>
      <c r="O101">
        <v>0</v>
      </c>
      <c r="P101">
        <v>0</v>
      </c>
      <c r="R101">
        <v>30</v>
      </c>
      <c r="S101">
        <v>10</v>
      </c>
      <c r="T101" t="s">
        <v>112</v>
      </c>
      <c r="U101" t="s">
        <v>30</v>
      </c>
      <c r="V101" s="1">
        <v>41600</v>
      </c>
    </row>
    <row r="102" spans="1:22">
      <c r="A102" t="s">
        <v>650</v>
      </c>
      <c r="C102" t="s">
        <v>22</v>
      </c>
      <c r="E102" t="s">
        <v>23</v>
      </c>
      <c r="F102">
        <v>0</v>
      </c>
      <c r="G102">
        <v>0</v>
      </c>
      <c r="H102">
        <v>0</v>
      </c>
      <c r="J102">
        <v>20500000</v>
      </c>
      <c r="K102">
        <v>0</v>
      </c>
      <c r="L102">
        <v>0</v>
      </c>
      <c r="M102">
        <v>0</v>
      </c>
      <c r="O102">
        <v>0</v>
      </c>
      <c r="P102">
        <v>0</v>
      </c>
      <c r="R102">
        <v>10</v>
      </c>
      <c r="S102">
        <v>10</v>
      </c>
      <c r="T102" t="s">
        <v>27</v>
      </c>
      <c r="U102" t="s">
        <v>30</v>
      </c>
      <c r="V102" s="1">
        <v>41600</v>
      </c>
    </row>
    <row r="103" spans="1:22">
      <c r="A103" t="s">
        <v>651</v>
      </c>
      <c r="C103" t="s">
        <v>22</v>
      </c>
      <c r="E103" t="s">
        <v>23</v>
      </c>
      <c r="F103">
        <v>0</v>
      </c>
      <c r="G103">
        <v>0</v>
      </c>
      <c r="H103">
        <v>0</v>
      </c>
      <c r="J103">
        <v>33200000</v>
      </c>
      <c r="K103">
        <v>0</v>
      </c>
      <c r="L103">
        <v>0</v>
      </c>
      <c r="M103">
        <v>0</v>
      </c>
      <c r="O103">
        <v>0</v>
      </c>
      <c r="P103">
        <v>0</v>
      </c>
      <c r="R103">
        <v>9900</v>
      </c>
      <c r="S103">
        <v>390</v>
      </c>
      <c r="T103" t="s">
        <v>113</v>
      </c>
      <c r="U103" t="s">
        <v>30</v>
      </c>
      <c r="V103" s="1">
        <v>41600</v>
      </c>
    </row>
    <row r="104" spans="1:22">
      <c r="A104" t="s">
        <v>652</v>
      </c>
      <c r="C104" t="s">
        <v>22</v>
      </c>
      <c r="E104" t="s">
        <v>23</v>
      </c>
      <c r="F104">
        <v>0</v>
      </c>
      <c r="G104">
        <v>0</v>
      </c>
      <c r="H104">
        <v>0</v>
      </c>
      <c r="J104">
        <v>28100000</v>
      </c>
      <c r="K104">
        <v>0</v>
      </c>
      <c r="L104">
        <v>0</v>
      </c>
      <c r="M104">
        <v>0</v>
      </c>
      <c r="O104">
        <v>0</v>
      </c>
      <c r="P104">
        <v>0</v>
      </c>
      <c r="R104">
        <v>90</v>
      </c>
      <c r="S104">
        <v>10</v>
      </c>
      <c r="T104" t="s">
        <v>27</v>
      </c>
      <c r="U104" t="s">
        <v>30</v>
      </c>
      <c r="V104" s="1">
        <v>41600</v>
      </c>
    </row>
    <row r="105" spans="1:22">
      <c r="A105" t="s">
        <v>653</v>
      </c>
      <c r="C105" t="s">
        <v>22</v>
      </c>
      <c r="E105" t="s">
        <v>23</v>
      </c>
      <c r="F105">
        <v>0</v>
      </c>
      <c r="G105">
        <v>0</v>
      </c>
      <c r="H105">
        <v>0</v>
      </c>
      <c r="J105">
        <v>269000000</v>
      </c>
      <c r="K105">
        <v>0.11</v>
      </c>
      <c r="L105">
        <v>0</v>
      </c>
      <c r="M105">
        <v>0</v>
      </c>
      <c r="O105">
        <v>0</v>
      </c>
      <c r="P105">
        <v>0</v>
      </c>
      <c r="R105">
        <v>14800</v>
      </c>
      <c r="S105">
        <v>5400</v>
      </c>
      <c r="T105" t="s">
        <v>114</v>
      </c>
      <c r="U105" t="s">
        <v>115</v>
      </c>
      <c r="V105" s="1">
        <v>41599</v>
      </c>
    </row>
    <row r="106" spans="1:22">
      <c r="A106" t="s">
        <v>654</v>
      </c>
      <c r="C106" t="s">
        <v>22</v>
      </c>
      <c r="E106" t="s">
        <v>23</v>
      </c>
      <c r="F106">
        <v>0</v>
      </c>
      <c r="G106">
        <v>0</v>
      </c>
      <c r="H106">
        <v>0</v>
      </c>
      <c r="J106">
        <v>95700000</v>
      </c>
      <c r="K106">
        <v>0</v>
      </c>
      <c r="L106">
        <v>0</v>
      </c>
      <c r="M106">
        <v>0</v>
      </c>
      <c r="O106">
        <v>0</v>
      </c>
      <c r="P106">
        <v>0</v>
      </c>
      <c r="R106">
        <v>20</v>
      </c>
      <c r="S106">
        <v>20</v>
      </c>
      <c r="T106" t="s">
        <v>27</v>
      </c>
      <c r="U106" t="s">
        <v>30</v>
      </c>
      <c r="V106" s="1">
        <v>41600</v>
      </c>
    </row>
    <row r="107" spans="1:22">
      <c r="A107" t="s">
        <v>655</v>
      </c>
      <c r="C107" t="s">
        <v>22</v>
      </c>
      <c r="E107" t="s">
        <v>23</v>
      </c>
      <c r="F107">
        <v>0</v>
      </c>
      <c r="G107">
        <v>0</v>
      </c>
      <c r="H107">
        <v>0</v>
      </c>
      <c r="J107">
        <v>156000000</v>
      </c>
      <c r="K107">
        <v>0</v>
      </c>
      <c r="L107">
        <v>0</v>
      </c>
      <c r="M107">
        <v>0</v>
      </c>
      <c r="O107">
        <v>0</v>
      </c>
      <c r="P107">
        <v>0</v>
      </c>
      <c r="R107">
        <v>20</v>
      </c>
      <c r="S107">
        <v>10</v>
      </c>
      <c r="T107" t="s">
        <v>27</v>
      </c>
      <c r="U107" t="s">
        <v>30</v>
      </c>
      <c r="V107" s="1">
        <v>41600</v>
      </c>
    </row>
    <row r="108" spans="1:22">
      <c r="A108" t="s">
        <v>656</v>
      </c>
      <c r="C108" t="s">
        <v>22</v>
      </c>
      <c r="E108" t="s">
        <v>23</v>
      </c>
      <c r="F108">
        <v>100</v>
      </c>
      <c r="G108">
        <v>100</v>
      </c>
      <c r="H108">
        <v>100</v>
      </c>
      <c r="I108" t="s">
        <v>116</v>
      </c>
      <c r="J108">
        <v>97400000</v>
      </c>
      <c r="K108">
        <v>0</v>
      </c>
      <c r="L108">
        <v>0</v>
      </c>
      <c r="M108">
        <v>0</v>
      </c>
      <c r="O108">
        <v>0</v>
      </c>
      <c r="P108">
        <v>0</v>
      </c>
      <c r="R108">
        <v>40</v>
      </c>
      <c r="S108">
        <v>10</v>
      </c>
      <c r="T108" t="s">
        <v>27</v>
      </c>
      <c r="U108" t="s">
        <v>115</v>
      </c>
      <c r="V108" s="1">
        <v>41599</v>
      </c>
    </row>
    <row r="109" spans="1:22">
      <c r="A109" t="s">
        <v>657</v>
      </c>
      <c r="C109" t="s">
        <v>22</v>
      </c>
      <c r="E109" t="s">
        <v>23</v>
      </c>
      <c r="F109">
        <v>0</v>
      </c>
      <c r="G109">
        <v>0</v>
      </c>
      <c r="H109">
        <v>0</v>
      </c>
      <c r="J109">
        <v>58200000</v>
      </c>
      <c r="K109">
        <v>0</v>
      </c>
      <c r="L109">
        <v>0</v>
      </c>
      <c r="M109">
        <v>0</v>
      </c>
      <c r="O109">
        <v>0</v>
      </c>
      <c r="P109">
        <v>0</v>
      </c>
      <c r="R109">
        <v>20</v>
      </c>
      <c r="S109">
        <v>10</v>
      </c>
      <c r="T109" t="s">
        <v>27</v>
      </c>
      <c r="U109" t="s">
        <v>30</v>
      </c>
      <c r="V109" s="1">
        <v>41600</v>
      </c>
    </row>
    <row r="110" spans="1:22">
      <c r="A110" t="s">
        <v>658</v>
      </c>
      <c r="C110" t="s">
        <v>22</v>
      </c>
      <c r="E110" t="s">
        <v>23</v>
      </c>
      <c r="F110">
        <v>0</v>
      </c>
      <c r="G110">
        <v>0</v>
      </c>
      <c r="H110">
        <v>0</v>
      </c>
      <c r="J110">
        <v>6640000</v>
      </c>
      <c r="K110">
        <v>0</v>
      </c>
      <c r="L110">
        <v>0</v>
      </c>
      <c r="M110">
        <v>0</v>
      </c>
      <c r="O110">
        <v>0</v>
      </c>
      <c r="P110">
        <v>0</v>
      </c>
      <c r="R110">
        <v>30</v>
      </c>
      <c r="S110">
        <v>10</v>
      </c>
      <c r="T110" t="s">
        <v>27</v>
      </c>
      <c r="U110" t="s">
        <v>30</v>
      </c>
      <c r="V110" s="1">
        <v>41600</v>
      </c>
    </row>
    <row r="111" spans="1:22">
      <c r="A111" t="s">
        <v>659</v>
      </c>
      <c r="C111" t="s">
        <v>22</v>
      </c>
      <c r="E111" t="s">
        <v>23</v>
      </c>
      <c r="F111">
        <v>0</v>
      </c>
      <c r="G111">
        <v>0</v>
      </c>
      <c r="H111">
        <v>0</v>
      </c>
      <c r="J111">
        <v>46100000</v>
      </c>
      <c r="K111">
        <v>0</v>
      </c>
      <c r="L111">
        <v>0</v>
      </c>
      <c r="M111">
        <v>0</v>
      </c>
      <c r="O111">
        <v>0</v>
      </c>
      <c r="P111">
        <v>0</v>
      </c>
      <c r="R111">
        <v>10</v>
      </c>
      <c r="S111">
        <v>10</v>
      </c>
      <c r="T111" t="s">
        <v>27</v>
      </c>
      <c r="U111" t="s">
        <v>30</v>
      </c>
      <c r="V111" s="1">
        <v>41600</v>
      </c>
    </row>
    <row r="112" spans="1:22">
      <c r="A112" t="s">
        <v>660</v>
      </c>
      <c r="C112" t="s">
        <v>22</v>
      </c>
      <c r="E112" t="s">
        <v>23</v>
      </c>
      <c r="F112">
        <v>0</v>
      </c>
      <c r="G112">
        <v>0</v>
      </c>
      <c r="H112">
        <v>0</v>
      </c>
      <c r="J112">
        <v>265000000</v>
      </c>
      <c r="K112">
        <v>0</v>
      </c>
      <c r="L112">
        <v>0</v>
      </c>
      <c r="M112">
        <v>0</v>
      </c>
      <c r="O112">
        <v>0</v>
      </c>
      <c r="P112">
        <v>0</v>
      </c>
      <c r="R112">
        <v>140</v>
      </c>
      <c r="S112">
        <v>10</v>
      </c>
      <c r="T112" t="s">
        <v>27</v>
      </c>
      <c r="U112" t="s">
        <v>30</v>
      </c>
      <c r="V112" s="1">
        <v>41600</v>
      </c>
    </row>
    <row r="113" spans="1:22">
      <c r="A113" t="s">
        <v>661</v>
      </c>
      <c r="C113" t="s">
        <v>22</v>
      </c>
      <c r="E113" t="s">
        <v>23</v>
      </c>
      <c r="F113">
        <v>0</v>
      </c>
      <c r="G113">
        <v>0</v>
      </c>
      <c r="H113">
        <v>0</v>
      </c>
      <c r="J113">
        <v>4050000</v>
      </c>
      <c r="K113">
        <v>0</v>
      </c>
      <c r="L113">
        <v>0</v>
      </c>
      <c r="M113">
        <v>0</v>
      </c>
      <c r="O113">
        <v>0</v>
      </c>
      <c r="P113">
        <v>0</v>
      </c>
      <c r="R113">
        <v>320</v>
      </c>
      <c r="S113">
        <v>30</v>
      </c>
      <c r="T113" t="s">
        <v>117</v>
      </c>
      <c r="U113" t="s">
        <v>37</v>
      </c>
      <c r="V113" s="1">
        <v>41674</v>
      </c>
    </row>
    <row r="114" spans="1:22">
      <c r="A114" t="s">
        <v>662</v>
      </c>
      <c r="C114" t="s">
        <v>22</v>
      </c>
      <c r="E114" t="s">
        <v>23</v>
      </c>
      <c r="F114">
        <v>0</v>
      </c>
      <c r="G114">
        <v>0</v>
      </c>
      <c r="H114">
        <v>0</v>
      </c>
      <c r="J114">
        <v>74800000</v>
      </c>
      <c r="K114">
        <v>0</v>
      </c>
      <c r="L114">
        <v>0</v>
      </c>
      <c r="M114">
        <v>0</v>
      </c>
      <c r="O114">
        <v>0</v>
      </c>
      <c r="P114">
        <v>0</v>
      </c>
      <c r="R114">
        <v>260</v>
      </c>
      <c r="S114">
        <v>20</v>
      </c>
      <c r="T114" t="s">
        <v>118</v>
      </c>
      <c r="U114" t="s">
        <v>37</v>
      </c>
      <c r="V114" s="1">
        <v>41674</v>
      </c>
    </row>
    <row r="115" spans="1:22">
      <c r="A115" t="s">
        <v>663</v>
      </c>
      <c r="C115" t="s">
        <v>22</v>
      </c>
      <c r="E115" t="s">
        <v>23</v>
      </c>
      <c r="F115">
        <v>0</v>
      </c>
      <c r="G115">
        <v>0</v>
      </c>
      <c r="H115">
        <v>0</v>
      </c>
      <c r="J115">
        <v>113000000</v>
      </c>
      <c r="K115">
        <v>0</v>
      </c>
      <c r="L115">
        <v>0</v>
      </c>
      <c r="M115">
        <v>0</v>
      </c>
      <c r="O115">
        <v>0</v>
      </c>
      <c r="P115">
        <v>0</v>
      </c>
      <c r="R115">
        <v>260</v>
      </c>
      <c r="S115">
        <v>20</v>
      </c>
      <c r="T115" t="s">
        <v>27</v>
      </c>
      <c r="U115" t="s">
        <v>37</v>
      </c>
      <c r="V115" s="1">
        <v>41674</v>
      </c>
    </row>
    <row r="116" spans="1:22">
      <c r="A116" t="s">
        <v>664</v>
      </c>
      <c r="C116" t="s">
        <v>22</v>
      </c>
      <c r="E116" t="s">
        <v>23</v>
      </c>
      <c r="F116">
        <v>0</v>
      </c>
      <c r="G116">
        <v>0</v>
      </c>
      <c r="H116">
        <v>0</v>
      </c>
      <c r="J116">
        <v>205000000</v>
      </c>
      <c r="K116">
        <v>0</v>
      </c>
      <c r="L116">
        <v>0</v>
      </c>
      <c r="M116">
        <v>0</v>
      </c>
      <c r="O116">
        <v>0</v>
      </c>
      <c r="P116">
        <v>0</v>
      </c>
      <c r="R116">
        <v>2900</v>
      </c>
      <c r="S116">
        <v>480</v>
      </c>
      <c r="T116" t="s">
        <v>119</v>
      </c>
      <c r="V116" s="1">
        <v>41149</v>
      </c>
    </row>
    <row r="117" spans="1:22">
      <c r="A117" t="s">
        <v>665</v>
      </c>
      <c r="C117" t="s">
        <v>22</v>
      </c>
      <c r="E117" t="s">
        <v>23</v>
      </c>
      <c r="F117">
        <v>0</v>
      </c>
      <c r="G117">
        <v>0</v>
      </c>
      <c r="H117">
        <v>0</v>
      </c>
      <c r="J117">
        <v>7190000</v>
      </c>
      <c r="K117">
        <v>0</v>
      </c>
      <c r="L117">
        <v>0</v>
      </c>
      <c r="M117">
        <v>0</v>
      </c>
      <c r="O117">
        <v>0</v>
      </c>
      <c r="P117">
        <v>0</v>
      </c>
      <c r="R117">
        <v>70</v>
      </c>
      <c r="S117">
        <v>40</v>
      </c>
      <c r="T117" t="s">
        <v>27</v>
      </c>
      <c r="V117" s="1">
        <v>41149</v>
      </c>
    </row>
    <row r="118" spans="1:22">
      <c r="A118" t="s">
        <v>666</v>
      </c>
      <c r="C118" t="s">
        <v>22</v>
      </c>
      <c r="E118" t="s">
        <v>23</v>
      </c>
      <c r="F118">
        <v>0</v>
      </c>
      <c r="G118">
        <v>0</v>
      </c>
      <c r="H118">
        <v>0</v>
      </c>
      <c r="J118">
        <v>120000000</v>
      </c>
      <c r="K118">
        <v>0</v>
      </c>
      <c r="L118">
        <v>0</v>
      </c>
      <c r="M118">
        <v>0</v>
      </c>
      <c r="O118">
        <v>0</v>
      </c>
      <c r="P118">
        <v>0</v>
      </c>
      <c r="R118">
        <v>1900</v>
      </c>
      <c r="S118">
        <v>140</v>
      </c>
      <c r="T118" t="s">
        <v>120</v>
      </c>
      <c r="V118" s="1">
        <v>41149</v>
      </c>
    </row>
    <row r="119" spans="1:22">
      <c r="A119" t="s">
        <v>667</v>
      </c>
      <c r="C119" t="s">
        <v>22</v>
      </c>
      <c r="E119" t="s">
        <v>23</v>
      </c>
      <c r="F119">
        <v>0</v>
      </c>
      <c r="G119">
        <v>0</v>
      </c>
      <c r="H119">
        <v>0</v>
      </c>
      <c r="J119">
        <v>133000000</v>
      </c>
      <c r="K119">
        <v>0</v>
      </c>
      <c r="L119">
        <v>0</v>
      </c>
      <c r="M119">
        <v>0</v>
      </c>
      <c r="O119">
        <v>0</v>
      </c>
      <c r="P119">
        <v>0</v>
      </c>
      <c r="R119">
        <v>390</v>
      </c>
      <c r="S119">
        <v>20</v>
      </c>
      <c r="T119" t="s">
        <v>121</v>
      </c>
      <c r="U119" t="s">
        <v>122</v>
      </c>
      <c r="V119" s="1">
        <v>41149</v>
      </c>
    </row>
    <row r="120" spans="1:22">
      <c r="A120" t="s">
        <v>668</v>
      </c>
      <c r="C120" t="s">
        <v>22</v>
      </c>
      <c r="E120" t="s">
        <v>23</v>
      </c>
      <c r="F120">
        <v>0</v>
      </c>
      <c r="G120">
        <v>0</v>
      </c>
      <c r="H120">
        <v>0</v>
      </c>
      <c r="J120">
        <v>251000000</v>
      </c>
      <c r="K120">
        <v>0</v>
      </c>
      <c r="L120">
        <v>0</v>
      </c>
      <c r="M120">
        <v>0</v>
      </c>
      <c r="O120">
        <v>0</v>
      </c>
      <c r="P120">
        <v>0</v>
      </c>
      <c r="R120">
        <v>1600</v>
      </c>
      <c r="S120">
        <v>140</v>
      </c>
      <c r="T120" t="s">
        <v>123</v>
      </c>
      <c r="U120" t="s">
        <v>37</v>
      </c>
      <c r="V120" s="1">
        <v>41674</v>
      </c>
    </row>
    <row r="121" spans="1:22">
      <c r="A121" t="s">
        <v>669</v>
      </c>
      <c r="C121" t="s">
        <v>22</v>
      </c>
      <c r="E121" t="s">
        <v>23</v>
      </c>
      <c r="F121">
        <v>0</v>
      </c>
      <c r="G121">
        <v>0</v>
      </c>
      <c r="H121">
        <v>0</v>
      </c>
      <c r="J121">
        <v>50000000</v>
      </c>
      <c r="K121">
        <v>0</v>
      </c>
      <c r="L121">
        <v>2</v>
      </c>
      <c r="M121">
        <v>0</v>
      </c>
      <c r="N121" t="s">
        <v>124</v>
      </c>
      <c r="O121">
        <v>2</v>
      </c>
      <c r="P121">
        <v>0</v>
      </c>
      <c r="Q121" t="s">
        <v>124</v>
      </c>
      <c r="R121">
        <v>210</v>
      </c>
      <c r="S121">
        <v>20</v>
      </c>
      <c r="T121" t="s">
        <v>125</v>
      </c>
      <c r="U121" t="s">
        <v>30</v>
      </c>
      <c r="V121" s="1">
        <v>41600</v>
      </c>
    </row>
    <row r="122" spans="1:22">
      <c r="A122" t="s">
        <v>670</v>
      </c>
      <c r="C122" t="s">
        <v>22</v>
      </c>
      <c r="E122" t="s">
        <v>23</v>
      </c>
      <c r="F122">
        <v>0</v>
      </c>
      <c r="G122">
        <v>0</v>
      </c>
      <c r="H122">
        <v>0</v>
      </c>
      <c r="J122">
        <v>17400000</v>
      </c>
      <c r="K122">
        <v>0</v>
      </c>
      <c r="L122">
        <v>0</v>
      </c>
      <c r="M122">
        <v>0</v>
      </c>
      <c r="O122">
        <v>0</v>
      </c>
      <c r="P122">
        <v>0</v>
      </c>
      <c r="R122">
        <v>390</v>
      </c>
      <c r="S122">
        <v>110</v>
      </c>
      <c r="T122" t="s">
        <v>126</v>
      </c>
      <c r="U122" t="s">
        <v>47</v>
      </c>
      <c r="V122" s="1">
        <v>41240</v>
      </c>
    </row>
    <row r="123" spans="1:22">
      <c r="A123" t="s">
        <v>671</v>
      </c>
      <c r="C123" t="s">
        <v>22</v>
      </c>
      <c r="E123" t="s">
        <v>23</v>
      </c>
      <c r="F123">
        <v>0</v>
      </c>
      <c r="G123">
        <v>0</v>
      </c>
      <c r="H123">
        <v>0</v>
      </c>
      <c r="J123">
        <v>202000000</v>
      </c>
      <c r="K123">
        <v>0</v>
      </c>
      <c r="L123">
        <v>0</v>
      </c>
      <c r="M123">
        <v>0</v>
      </c>
      <c r="O123">
        <v>0</v>
      </c>
      <c r="P123">
        <v>0</v>
      </c>
      <c r="R123">
        <v>720</v>
      </c>
      <c r="S123">
        <v>170</v>
      </c>
      <c r="T123" t="s">
        <v>127</v>
      </c>
      <c r="U123" t="s">
        <v>37</v>
      </c>
      <c r="V123" s="1">
        <v>41674</v>
      </c>
    </row>
    <row r="124" spans="1:22">
      <c r="A124" t="s">
        <v>672</v>
      </c>
      <c r="C124" t="s">
        <v>22</v>
      </c>
      <c r="E124" t="s">
        <v>23</v>
      </c>
      <c r="F124">
        <v>0</v>
      </c>
      <c r="G124">
        <v>0</v>
      </c>
      <c r="H124">
        <v>0</v>
      </c>
      <c r="J124">
        <v>19400000</v>
      </c>
      <c r="K124">
        <v>0</v>
      </c>
      <c r="L124">
        <v>0</v>
      </c>
      <c r="M124">
        <v>0</v>
      </c>
      <c r="O124">
        <v>0</v>
      </c>
      <c r="P124">
        <v>0</v>
      </c>
      <c r="R124">
        <v>50</v>
      </c>
      <c r="S124">
        <v>30</v>
      </c>
      <c r="T124" t="s">
        <v>27</v>
      </c>
      <c r="U124" t="s">
        <v>69</v>
      </c>
      <c r="V124" s="1">
        <v>41149</v>
      </c>
    </row>
    <row r="125" spans="1:22">
      <c r="A125" t="s">
        <v>673</v>
      </c>
      <c r="C125" t="s">
        <v>22</v>
      </c>
      <c r="E125" t="s">
        <v>23</v>
      </c>
      <c r="F125">
        <v>0</v>
      </c>
      <c r="G125">
        <v>0</v>
      </c>
      <c r="H125">
        <v>0</v>
      </c>
      <c r="J125">
        <v>205000000</v>
      </c>
      <c r="K125">
        <v>0</v>
      </c>
      <c r="L125">
        <v>0</v>
      </c>
      <c r="M125">
        <v>0</v>
      </c>
      <c r="O125">
        <v>0</v>
      </c>
      <c r="P125">
        <v>0</v>
      </c>
      <c r="R125">
        <v>320</v>
      </c>
      <c r="S125">
        <v>30</v>
      </c>
      <c r="T125" t="s">
        <v>128</v>
      </c>
      <c r="V125" s="1">
        <v>41149</v>
      </c>
    </row>
    <row r="126" spans="1:22">
      <c r="A126" t="s">
        <v>674</v>
      </c>
      <c r="C126" t="s">
        <v>22</v>
      </c>
      <c r="E126" t="s">
        <v>23</v>
      </c>
      <c r="F126">
        <v>0</v>
      </c>
      <c r="G126">
        <v>0</v>
      </c>
      <c r="H126">
        <v>0</v>
      </c>
      <c r="J126">
        <v>34300000</v>
      </c>
      <c r="K126">
        <v>0</v>
      </c>
      <c r="L126">
        <v>0</v>
      </c>
      <c r="M126">
        <v>0</v>
      </c>
      <c r="O126">
        <v>0</v>
      </c>
      <c r="P126">
        <v>0</v>
      </c>
      <c r="R126">
        <v>90</v>
      </c>
      <c r="S126">
        <v>10</v>
      </c>
      <c r="T126" t="s">
        <v>27</v>
      </c>
      <c r="U126" t="s">
        <v>69</v>
      </c>
      <c r="V126" s="1">
        <v>41149</v>
      </c>
    </row>
    <row r="127" spans="1:22">
      <c r="A127" t="s">
        <v>675</v>
      </c>
      <c r="C127" t="s">
        <v>22</v>
      </c>
      <c r="E127" t="s">
        <v>23</v>
      </c>
      <c r="F127">
        <v>0</v>
      </c>
      <c r="G127">
        <v>0</v>
      </c>
      <c r="H127">
        <v>0</v>
      </c>
      <c r="J127">
        <v>356000000</v>
      </c>
      <c r="K127">
        <v>0.02</v>
      </c>
      <c r="L127">
        <v>0</v>
      </c>
      <c r="M127">
        <v>0</v>
      </c>
      <c r="O127">
        <v>0</v>
      </c>
      <c r="P127">
        <v>0</v>
      </c>
      <c r="R127">
        <v>40500</v>
      </c>
      <c r="S127">
        <v>2900</v>
      </c>
      <c r="T127" t="s">
        <v>129</v>
      </c>
      <c r="U127" t="s">
        <v>47</v>
      </c>
      <c r="V127" s="1">
        <v>41149</v>
      </c>
    </row>
    <row r="128" spans="1:22">
      <c r="A128" t="s">
        <v>676</v>
      </c>
      <c r="C128" t="s">
        <v>22</v>
      </c>
      <c r="E128" t="s">
        <v>23</v>
      </c>
      <c r="F128">
        <v>0</v>
      </c>
      <c r="G128">
        <v>0</v>
      </c>
      <c r="H128">
        <v>0</v>
      </c>
      <c r="J128">
        <v>283000000</v>
      </c>
      <c r="K128">
        <v>0</v>
      </c>
      <c r="L128">
        <v>0</v>
      </c>
      <c r="M128">
        <v>0</v>
      </c>
      <c r="O128">
        <v>0</v>
      </c>
      <c r="P128">
        <v>0</v>
      </c>
      <c r="R128">
        <v>320</v>
      </c>
      <c r="S128">
        <v>10</v>
      </c>
      <c r="T128" t="s">
        <v>130</v>
      </c>
      <c r="U128" t="s">
        <v>47</v>
      </c>
      <c r="V128" s="1">
        <v>41149</v>
      </c>
    </row>
    <row r="129" spans="1:22">
      <c r="A129" t="s">
        <v>677</v>
      </c>
      <c r="C129" t="s">
        <v>22</v>
      </c>
      <c r="E129" t="s">
        <v>23</v>
      </c>
      <c r="F129">
        <v>0</v>
      </c>
      <c r="G129">
        <v>0</v>
      </c>
      <c r="H129">
        <v>0</v>
      </c>
      <c r="J129">
        <v>117000000</v>
      </c>
      <c r="K129">
        <v>0</v>
      </c>
      <c r="L129">
        <v>0</v>
      </c>
      <c r="M129">
        <v>0</v>
      </c>
      <c r="O129">
        <v>0</v>
      </c>
      <c r="P129">
        <v>0</v>
      </c>
      <c r="R129">
        <v>1300</v>
      </c>
      <c r="S129">
        <v>140</v>
      </c>
      <c r="T129" t="s">
        <v>131</v>
      </c>
      <c r="U129" t="s">
        <v>47</v>
      </c>
      <c r="V129" s="1">
        <v>41149</v>
      </c>
    </row>
    <row r="130" spans="1:22">
      <c r="A130" t="s">
        <v>678</v>
      </c>
      <c r="C130" t="s">
        <v>22</v>
      </c>
      <c r="E130" t="s">
        <v>23</v>
      </c>
      <c r="F130">
        <v>0</v>
      </c>
      <c r="G130">
        <v>0</v>
      </c>
      <c r="H130">
        <v>0</v>
      </c>
      <c r="J130">
        <v>338000000</v>
      </c>
      <c r="K130">
        <v>0</v>
      </c>
      <c r="L130">
        <v>0</v>
      </c>
      <c r="M130">
        <v>0</v>
      </c>
      <c r="O130">
        <v>0</v>
      </c>
      <c r="P130">
        <v>0</v>
      </c>
      <c r="R130">
        <v>1300</v>
      </c>
      <c r="S130">
        <v>110</v>
      </c>
      <c r="T130" t="s">
        <v>132</v>
      </c>
      <c r="U130" t="s">
        <v>47</v>
      </c>
      <c r="V130" s="1">
        <v>41149</v>
      </c>
    </row>
    <row r="131" spans="1:22">
      <c r="A131" t="s">
        <v>679</v>
      </c>
      <c r="C131" t="s">
        <v>22</v>
      </c>
      <c r="E131" t="s">
        <v>23</v>
      </c>
      <c r="F131">
        <v>0</v>
      </c>
      <c r="G131">
        <v>0</v>
      </c>
      <c r="H131">
        <v>0</v>
      </c>
      <c r="J131">
        <v>443000000</v>
      </c>
      <c r="K131">
        <v>0</v>
      </c>
      <c r="L131">
        <v>0</v>
      </c>
      <c r="M131">
        <v>0</v>
      </c>
      <c r="O131">
        <v>0</v>
      </c>
      <c r="P131">
        <v>0</v>
      </c>
      <c r="R131">
        <v>480</v>
      </c>
      <c r="S131">
        <v>40</v>
      </c>
      <c r="T131" t="s">
        <v>133</v>
      </c>
      <c r="U131" t="s">
        <v>134</v>
      </c>
      <c r="V131" s="1">
        <v>41149</v>
      </c>
    </row>
    <row r="132" spans="1:22">
      <c r="A132" t="s">
        <v>680</v>
      </c>
      <c r="C132" t="s">
        <v>22</v>
      </c>
      <c r="E132" t="s">
        <v>23</v>
      </c>
      <c r="F132">
        <v>0</v>
      </c>
      <c r="G132">
        <v>0</v>
      </c>
      <c r="H132">
        <v>0</v>
      </c>
      <c r="J132">
        <v>47900000</v>
      </c>
      <c r="K132">
        <v>0</v>
      </c>
      <c r="L132">
        <v>0</v>
      </c>
      <c r="M132">
        <v>0</v>
      </c>
      <c r="O132">
        <v>0</v>
      </c>
      <c r="P132">
        <v>0</v>
      </c>
      <c r="R132">
        <v>110</v>
      </c>
      <c r="S132">
        <v>10</v>
      </c>
      <c r="T132" t="s">
        <v>27</v>
      </c>
      <c r="U132" t="s">
        <v>47</v>
      </c>
      <c r="V132" s="1">
        <v>41149</v>
      </c>
    </row>
    <row r="133" spans="1:22">
      <c r="A133" t="s">
        <v>681</v>
      </c>
      <c r="C133" t="s">
        <v>22</v>
      </c>
      <c r="E133" t="s">
        <v>23</v>
      </c>
      <c r="F133">
        <v>0</v>
      </c>
      <c r="G133">
        <v>0</v>
      </c>
      <c r="H133">
        <v>0</v>
      </c>
      <c r="J133">
        <v>186000000</v>
      </c>
      <c r="K133">
        <v>0</v>
      </c>
      <c r="L133">
        <v>0</v>
      </c>
      <c r="M133">
        <v>0</v>
      </c>
      <c r="O133">
        <v>0</v>
      </c>
      <c r="P133">
        <v>0</v>
      </c>
      <c r="R133">
        <v>880</v>
      </c>
      <c r="S133">
        <v>40</v>
      </c>
      <c r="T133" t="s">
        <v>135</v>
      </c>
      <c r="V133" s="1">
        <v>41149</v>
      </c>
    </row>
    <row r="134" spans="1:22">
      <c r="A134" t="s">
        <v>682</v>
      </c>
      <c r="C134" t="s">
        <v>22</v>
      </c>
      <c r="E134" t="s">
        <v>23</v>
      </c>
      <c r="F134">
        <v>0</v>
      </c>
      <c r="G134">
        <v>0</v>
      </c>
      <c r="H134">
        <v>0</v>
      </c>
      <c r="J134">
        <v>190000000</v>
      </c>
      <c r="K134">
        <v>0</v>
      </c>
      <c r="L134">
        <v>0</v>
      </c>
      <c r="M134">
        <v>0</v>
      </c>
      <c r="O134">
        <v>0</v>
      </c>
      <c r="P134">
        <v>0</v>
      </c>
      <c r="R134">
        <v>70</v>
      </c>
      <c r="S134">
        <v>20</v>
      </c>
      <c r="T134" t="s">
        <v>27</v>
      </c>
      <c r="U134" t="s">
        <v>47</v>
      </c>
      <c r="V134" s="1">
        <v>41149</v>
      </c>
    </row>
    <row r="135" spans="1:22">
      <c r="A135" t="s">
        <v>683</v>
      </c>
      <c r="C135" t="s">
        <v>22</v>
      </c>
      <c r="E135" t="s">
        <v>23</v>
      </c>
      <c r="F135">
        <v>0</v>
      </c>
      <c r="G135">
        <v>0</v>
      </c>
      <c r="H135">
        <v>0</v>
      </c>
      <c r="J135">
        <v>16800000</v>
      </c>
      <c r="K135">
        <v>0</v>
      </c>
      <c r="L135">
        <v>0</v>
      </c>
      <c r="M135">
        <v>0</v>
      </c>
      <c r="O135">
        <v>0</v>
      </c>
      <c r="P135">
        <v>0</v>
      </c>
      <c r="R135">
        <v>140</v>
      </c>
      <c r="S135">
        <v>40</v>
      </c>
      <c r="T135" t="s">
        <v>136</v>
      </c>
      <c r="U135" t="s">
        <v>69</v>
      </c>
      <c r="V135" s="1">
        <v>41149</v>
      </c>
    </row>
    <row r="136" spans="1:22">
      <c r="A136" t="s">
        <v>684</v>
      </c>
      <c r="C136" t="s">
        <v>22</v>
      </c>
      <c r="E136" t="s">
        <v>23</v>
      </c>
      <c r="F136">
        <v>0</v>
      </c>
      <c r="G136">
        <v>0</v>
      </c>
      <c r="H136">
        <v>0</v>
      </c>
      <c r="J136">
        <v>73100000</v>
      </c>
      <c r="K136">
        <v>0</v>
      </c>
      <c r="L136">
        <v>0</v>
      </c>
      <c r="M136">
        <v>0</v>
      </c>
      <c r="O136">
        <v>0</v>
      </c>
      <c r="P136">
        <v>0</v>
      </c>
      <c r="R136">
        <v>1300</v>
      </c>
      <c r="S136">
        <v>210</v>
      </c>
      <c r="T136" t="s">
        <v>137</v>
      </c>
      <c r="U136" t="s">
        <v>37</v>
      </c>
      <c r="V136" s="1">
        <v>41674</v>
      </c>
    </row>
    <row r="137" spans="1:22">
      <c r="A137" t="s">
        <v>685</v>
      </c>
      <c r="C137" t="s">
        <v>22</v>
      </c>
      <c r="E137" t="s">
        <v>23</v>
      </c>
      <c r="F137">
        <v>0</v>
      </c>
      <c r="G137">
        <v>0</v>
      </c>
      <c r="H137">
        <v>0</v>
      </c>
      <c r="J137">
        <v>34300000</v>
      </c>
      <c r="K137">
        <v>0</v>
      </c>
      <c r="L137">
        <v>0</v>
      </c>
      <c r="M137">
        <v>0</v>
      </c>
      <c r="O137">
        <v>0</v>
      </c>
      <c r="P137">
        <v>0</v>
      </c>
      <c r="R137">
        <v>390</v>
      </c>
      <c r="S137">
        <v>30</v>
      </c>
      <c r="T137" t="s">
        <v>27</v>
      </c>
      <c r="U137" t="s">
        <v>138</v>
      </c>
      <c r="V137" s="1">
        <v>41149</v>
      </c>
    </row>
    <row r="138" spans="1:22">
      <c r="A138" t="s">
        <v>686</v>
      </c>
      <c r="C138" t="s">
        <v>22</v>
      </c>
      <c r="E138" t="s">
        <v>23</v>
      </c>
      <c r="F138">
        <v>0</v>
      </c>
      <c r="G138">
        <v>0</v>
      </c>
      <c r="H138">
        <v>0</v>
      </c>
      <c r="J138">
        <v>83000000</v>
      </c>
      <c r="K138">
        <v>0</v>
      </c>
      <c r="L138">
        <v>0</v>
      </c>
      <c r="M138">
        <v>0</v>
      </c>
      <c r="O138">
        <v>0</v>
      </c>
      <c r="P138">
        <v>0</v>
      </c>
      <c r="R138">
        <v>480</v>
      </c>
      <c r="S138">
        <v>20</v>
      </c>
      <c r="T138" t="s">
        <v>27</v>
      </c>
      <c r="U138" t="s">
        <v>138</v>
      </c>
      <c r="V138" s="1">
        <v>41149</v>
      </c>
    </row>
    <row r="139" spans="1:22">
      <c r="A139" t="s">
        <v>687</v>
      </c>
      <c r="C139" t="s">
        <v>22</v>
      </c>
      <c r="E139" t="s">
        <v>23</v>
      </c>
      <c r="F139">
        <v>0</v>
      </c>
      <c r="G139">
        <v>0</v>
      </c>
      <c r="H139">
        <v>0</v>
      </c>
      <c r="J139">
        <v>126000000</v>
      </c>
      <c r="K139">
        <v>0</v>
      </c>
      <c r="L139">
        <v>0</v>
      </c>
      <c r="M139">
        <v>0</v>
      </c>
      <c r="O139">
        <v>0</v>
      </c>
      <c r="P139">
        <v>0</v>
      </c>
      <c r="R139">
        <v>1300</v>
      </c>
      <c r="S139">
        <v>170</v>
      </c>
      <c r="T139" t="s">
        <v>139</v>
      </c>
      <c r="V139" s="1">
        <v>41149</v>
      </c>
    </row>
    <row r="140" spans="1:22">
      <c r="A140" t="s">
        <v>688</v>
      </c>
      <c r="C140" t="s">
        <v>22</v>
      </c>
      <c r="E140" t="s">
        <v>23</v>
      </c>
      <c r="F140">
        <v>0</v>
      </c>
      <c r="G140">
        <v>0</v>
      </c>
      <c r="H140">
        <v>0</v>
      </c>
      <c r="J140">
        <v>47700000</v>
      </c>
      <c r="K140">
        <v>0</v>
      </c>
      <c r="L140">
        <v>0</v>
      </c>
      <c r="M140">
        <v>0</v>
      </c>
      <c r="O140">
        <v>0</v>
      </c>
      <c r="P140">
        <v>0</v>
      </c>
      <c r="R140">
        <v>480</v>
      </c>
      <c r="S140">
        <v>40</v>
      </c>
      <c r="T140" t="s">
        <v>140</v>
      </c>
      <c r="V140" s="1">
        <v>41149</v>
      </c>
    </row>
    <row r="141" spans="1:22">
      <c r="A141" t="s">
        <v>689</v>
      </c>
      <c r="C141" t="s">
        <v>22</v>
      </c>
      <c r="E141" t="s">
        <v>23</v>
      </c>
      <c r="F141">
        <v>0</v>
      </c>
      <c r="G141">
        <v>0</v>
      </c>
      <c r="H141">
        <v>0</v>
      </c>
      <c r="J141">
        <v>73900000</v>
      </c>
      <c r="K141">
        <v>0</v>
      </c>
      <c r="L141">
        <v>0</v>
      </c>
      <c r="M141">
        <v>0</v>
      </c>
      <c r="O141">
        <v>0</v>
      </c>
      <c r="P141">
        <v>0</v>
      </c>
      <c r="R141">
        <v>480</v>
      </c>
      <c r="S141">
        <v>40</v>
      </c>
      <c r="T141" t="s">
        <v>27</v>
      </c>
      <c r="U141" t="s">
        <v>47</v>
      </c>
      <c r="V141" s="1">
        <v>41149</v>
      </c>
    </row>
    <row r="142" spans="1:22">
      <c r="A142" t="s">
        <v>690</v>
      </c>
      <c r="C142" t="s">
        <v>22</v>
      </c>
      <c r="E142" t="s">
        <v>23</v>
      </c>
      <c r="F142">
        <v>0</v>
      </c>
      <c r="G142">
        <v>0</v>
      </c>
      <c r="H142">
        <v>0</v>
      </c>
      <c r="J142">
        <v>62100000</v>
      </c>
      <c r="K142">
        <v>0</v>
      </c>
      <c r="L142">
        <v>0</v>
      </c>
      <c r="M142">
        <v>0</v>
      </c>
      <c r="O142">
        <v>0</v>
      </c>
      <c r="P142">
        <v>0</v>
      </c>
      <c r="R142">
        <v>260</v>
      </c>
      <c r="S142">
        <v>50</v>
      </c>
      <c r="T142" t="s">
        <v>27</v>
      </c>
      <c r="U142" t="s">
        <v>47</v>
      </c>
      <c r="V142" s="1">
        <v>41149</v>
      </c>
    </row>
    <row r="143" spans="1:22">
      <c r="A143" t="s">
        <v>691</v>
      </c>
      <c r="C143" t="s">
        <v>22</v>
      </c>
      <c r="E143" t="s">
        <v>23</v>
      </c>
      <c r="F143">
        <v>0</v>
      </c>
      <c r="G143">
        <v>0</v>
      </c>
      <c r="H143">
        <v>0</v>
      </c>
      <c r="J143">
        <v>66800000</v>
      </c>
      <c r="K143">
        <v>0</v>
      </c>
      <c r="L143">
        <v>0</v>
      </c>
      <c r="M143">
        <v>0</v>
      </c>
      <c r="O143">
        <v>0</v>
      </c>
      <c r="P143">
        <v>0</v>
      </c>
      <c r="R143">
        <v>590</v>
      </c>
      <c r="S143">
        <v>10</v>
      </c>
      <c r="T143" t="s">
        <v>141</v>
      </c>
      <c r="V143" s="1">
        <v>41149</v>
      </c>
    </row>
    <row r="144" spans="1:22">
      <c r="A144" t="s">
        <v>692</v>
      </c>
      <c r="C144" t="s">
        <v>22</v>
      </c>
      <c r="E144" t="s">
        <v>23</v>
      </c>
      <c r="F144">
        <v>0</v>
      </c>
      <c r="G144">
        <v>0</v>
      </c>
      <c r="H144">
        <v>0</v>
      </c>
      <c r="J144">
        <v>322000000</v>
      </c>
      <c r="K144">
        <v>0</v>
      </c>
      <c r="L144">
        <v>0</v>
      </c>
      <c r="M144">
        <v>0</v>
      </c>
      <c r="O144">
        <v>0</v>
      </c>
      <c r="P144">
        <v>0</v>
      </c>
      <c r="R144">
        <v>1600</v>
      </c>
      <c r="S144">
        <v>90</v>
      </c>
      <c r="T144" t="s">
        <v>128</v>
      </c>
      <c r="V144" s="1">
        <v>41149</v>
      </c>
    </row>
    <row r="145" spans="1:22">
      <c r="A145" t="s">
        <v>693</v>
      </c>
      <c r="C145" t="s">
        <v>22</v>
      </c>
      <c r="E145" t="s">
        <v>23</v>
      </c>
      <c r="F145">
        <v>0</v>
      </c>
      <c r="G145">
        <v>0</v>
      </c>
      <c r="H145">
        <v>0</v>
      </c>
      <c r="J145">
        <v>131000000</v>
      </c>
      <c r="K145">
        <v>0</v>
      </c>
      <c r="L145">
        <v>0</v>
      </c>
      <c r="M145">
        <v>0</v>
      </c>
      <c r="O145">
        <v>0</v>
      </c>
      <c r="P145">
        <v>0</v>
      </c>
      <c r="R145">
        <v>170</v>
      </c>
      <c r="S145">
        <v>90</v>
      </c>
      <c r="T145" t="s">
        <v>27</v>
      </c>
      <c r="U145" t="s">
        <v>47</v>
      </c>
      <c r="V145" s="1">
        <v>41149</v>
      </c>
    </row>
    <row r="146" spans="1:22">
      <c r="A146" t="s">
        <v>694</v>
      </c>
      <c r="C146" t="s">
        <v>22</v>
      </c>
      <c r="E146" t="s">
        <v>23</v>
      </c>
      <c r="F146">
        <v>0</v>
      </c>
      <c r="G146">
        <v>0</v>
      </c>
      <c r="H146">
        <v>0</v>
      </c>
      <c r="J146">
        <v>401000000</v>
      </c>
      <c r="K146">
        <v>0</v>
      </c>
      <c r="L146">
        <v>0</v>
      </c>
      <c r="M146">
        <v>0</v>
      </c>
      <c r="O146">
        <v>0</v>
      </c>
      <c r="P146">
        <v>0</v>
      </c>
      <c r="R146">
        <v>480</v>
      </c>
      <c r="S146">
        <v>50</v>
      </c>
      <c r="T146" t="s">
        <v>142</v>
      </c>
      <c r="V146" s="1">
        <v>41149</v>
      </c>
    </row>
    <row r="147" spans="1:22">
      <c r="A147" t="s">
        <v>695</v>
      </c>
      <c r="C147" t="s">
        <v>22</v>
      </c>
      <c r="E147" t="s">
        <v>23</v>
      </c>
      <c r="F147">
        <v>0</v>
      </c>
      <c r="G147">
        <v>0</v>
      </c>
      <c r="H147">
        <v>0</v>
      </c>
      <c r="J147">
        <v>54800000</v>
      </c>
      <c r="K147">
        <v>0</v>
      </c>
      <c r="L147">
        <v>0</v>
      </c>
      <c r="M147">
        <v>0</v>
      </c>
      <c r="O147">
        <v>0</v>
      </c>
      <c r="P147">
        <v>0</v>
      </c>
      <c r="R147">
        <v>110</v>
      </c>
      <c r="S147">
        <v>10</v>
      </c>
      <c r="T147" t="s">
        <v>27</v>
      </c>
      <c r="V147" s="1">
        <v>41149</v>
      </c>
    </row>
    <row r="148" spans="1:22">
      <c r="A148" t="s">
        <v>696</v>
      </c>
      <c r="C148" t="s">
        <v>22</v>
      </c>
      <c r="E148" t="s">
        <v>23</v>
      </c>
      <c r="F148">
        <v>0</v>
      </c>
      <c r="G148">
        <v>0</v>
      </c>
      <c r="H148">
        <v>0</v>
      </c>
      <c r="J148">
        <v>67800000</v>
      </c>
      <c r="K148">
        <v>0</v>
      </c>
      <c r="L148">
        <v>0</v>
      </c>
      <c r="M148">
        <v>0</v>
      </c>
      <c r="O148">
        <v>0</v>
      </c>
      <c r="P148">
        <v>0</v>
      </c>
      <c r="R148">
        <v>140</v>
      </c>
      <c r="S148">
        <v>10</v>
      </c>
      <c r="T148" t="s">
        <v>27</v>
      </c>
      <c r="U148" t="s">
        <v>47</v>
      </c>
      <c r="V148" s="1">
        <v>41149</v>
      </c>
    </row>
    <row r="149" spans="1:22">
      <c r="A149" t="s">
        <v>697</v>
      </c>
      <c r="C149" t="s">
        <v>22</v>
      </c>
      <c r="E149" t="s">
        <v>23</v>
      </c>
      <c r="F149">
        <v>0</v>
      </c>
      <c r="G149">
        <v>0</v>
      </c>
      <c r="H149">
        <v>0</v>
      </c>
      <c r="J149">
        <v>61100000</v>
      </c>
      <c r="K149">
        <v>0</v>
      </c>
      <c r="L149">
        <v>0</v>
      </c>
      <c r="M149">
        <v>0</v>
      </c>
      <c r="O149">
        <v>0</v>
      </c>
      <c r="P149">
        <v>0</v>
      </c>
      <c r="R149">
        <v>480</v>
      </c>
      <c r="S149">
        <v>50</v>
      </c>
      <c r="T149" t="s">
        <v>27</v>
      </c>
      <c r="U149" t="s">
        <v>143</v>
      </c>
      <c r="V149" s="1">
        <v>41149</v>
      </c>
    </row>
    <row r="150" spans="1:22">
      <c r="A150" t="s">
        <v>698</v>
      </c>
      <c r="C150" t="s">
        <v>22</v>
      </c>
      <c r="E150" t="s">
        <v>23</v>
      </c>
      <c r="F150">
        <v>0</v>
      </c>
      <c r="G150">
        <v>0</v>
      </c>
      <c r="H150">
        <v>0</v>
      </c>
      <c r="J150">
        <v>177000000</v>
      </c>
      <c r="K150">
        <v>0</v>
      </c>
      <c r="L150">
        <v>0</v>
      </c>
      <c r="M150">
        <v>0</v>
      </c>
      <c r="O150">
        <v>0</v>
      </c>
      <c r="P150">
        <v>0</v>
      </c>
      <c r="R150">
        <v>70</v>
      </c>
      <c r="S150">
        <v>10</v>
      </c>
      <c r="T150" t="s">
        <v>144</v>
      </c>
      <c r="U150" t="s">
        <v>47</v>
      </c>
      <c r="V150" s="1">
        <v>41149</v>
      </c>
    </row>
    <row r="151" spans="1:22">
      <c r="A151" t="s">
        <v>699</v>
      </c>
      <c r="C151" t="s">
        <v>22</v>
      </c>
      <c r="E151" t="s">
        <v>23</v>
      </c>
      <c r="F151">
        <v>0</v>
      </c>
      <c r="G151">
        <v>0</v>
      </c>
      <c r="H151">
        <v>0</v>
      </c>
      <c r="J151">
        <v>37200000</v>
      </c>
      <c r="K151">
        <v>0</v>
      </c>
      <c r="L151">
        <v>0</v>
      </c>
      <c r="M151">
        <v>0</v>
      </c>
      <c r="O151">
        <v>0</v>
      </c>
      <c r="P151">
        <v>0</v>
      </c>
      <c r="R151">
        <v>480</v>
      </c>
      <c r="S151">
        <v>20</v>
      </c>
      <c r="T151" t="s">
        <v>27</v>
      </c>
      <c r="U151" t="s">
        <v>47</v>
      </c>
      <c r="V151" s="1">
        <v>41149</v>
      </c>
    </row>
    <row r="152" spans="1:22">
      <c r="A152" t="s">
        <v>700</v>
      </c>
      <c r="C152" t="s">
        <v>22</v>
      </c>
      <c r="E152" t="s">
        <v>23</v>
      </c>
      <c r="F152">
        <v>0</v>
      </c>
      <c r="G152">
        <v>0</v>
      </c>
      <c r="H152">
        <v>0</v>
      </c>
      <c r="J152">
        <v>152000000</v>
      </c>
      <c r="K152">
        <v>0</v>
      </c>
      <c r="L152">
        <v>0</v>
      </c>
      <c r="M152">
        <v>0</v>
      </c>
      <c r="O152">
        <v>0</v>
      </c>
      <c r="P152">
        <v>0</v>
      </c>
      <c r="R152">
        <v>880</v>
      </c>
      <c r="S152">
        <v>90</v>
      </c>
      <c r="T152" t="s">
        <v>27</v>
      </c>
      <c r="V152" s="1">
        <v>41149</v>
      </c>
    </row>
    <row r="153" spans="1:22">
      <c r="A153" t="s">
        <v>701</v>
      </c>
      <c r="C153" t="s">
        <v>22</v>
      </c>
      <c r="E153" t="s">
        <v>23</v>
      </c>
      <c r="F153">
        <v>0</v>
      </c>
      <c r="G153">
        <v>0</v>
      </c>
      <c r="H153">
        <v>0</v>
      </c>
      <c r="J153">
        <v>214000000</v>
      </c>
      <c r="K153">
        <v>0</v>
      </c>
      <c r="L153">
        <v>0</v>
      </c>
      <c r="M153">
        <v>0</v>
      </c>
      <c r="O153">
        <v>0</v>
      </c>
      <c r="P153">
        <v>0</v>
      </c>
      <c r="R153">
        <v>140</v>
      </c>
      <c r="S153">
        <v>50</v>
      </c>
      <c r="T153" t="s">
        <v>145</v>
      </c>
      <c r="U153" t="s">
        <v>47</v>
      </c>
      <c r="V153" s="1">
        <v>41149</v>
      </c>
    </row>
    <row r="154" spans="1:22">
      <c r="A154" t="s">
        <v>702</v>
      </c>
      <c r="C154" t="s">
        <v>22</v>
      </c>
      <c r="E154" t="s">
        <v>23</v>
      </c>
      <c r="F154">
        <v>0</v>
      </c>
      <c r="G154">
        <v>0</v>
      </c>
      <c r="H154">
        <v>0</v>
      </c>
      <c r="J154">
        <v>39000000</v>
      </c>
      <c r="K154">
        <v>0</v>
      </c>
      <c r="L154">
        <v>0</v>
      </c>
      <c r="M154">
        <v>0</v>
      </c>
      <c r="O154">
        <v>0</v>
      </c>
      <c r="P154">
        <v>0</v>
      </c>
      <c r="R154">
        <v>10</v>
      </c>
      <c r="S154">
        <v>10</v>
      </c>
      <c r="T154" t="s">
        <v>27</v>
      </c>
      <c r="U154" t="s">
        <v>30</v>
      </c>
      <c r="V154" s="1">
        <v>41600</v>
      </c>
    </row>
    <row r="155" spans="1:22">
      <c r="A155" t="s">
        <v>703</v>
      </c>
      <c r="C155" t="s">
        <v>22</v>
      </c>
      <c r="E155" t="s">
        <v>23</v>
      </c>
      <c r="F155">
        <v>0</v>
      </c>
      <c r="G155">
        <v>0</v>
      </c>
      <c r="H155">
        <v>0</v>
      </c>
      <c r="J155">
        <v>251000000</v>
      </c>
      <c r="K155">
        <v>0</v>
      </c>
      <c r="L155">
        <v>0</v>
      </c>
      <c r="M155">
        <v>0</v>
      </c>
      <c r="O155">
        <v>0</v>
      </c>
      <c r="P155">
        <v>0</v>
      </c>
      <c r="R155">
        <v>390</v>
      </c>
      <c r="S155">
        <v>30</v>
      </c>
      <c r="T155" t="s">
        <v>146</v>
      </c>
      <c r="U155" t="s">
        <v>37</v>
      </c>
      <c r="V155" s="1">
        <v>41674</v>
      </c>
    </row>
    <row r="156" spans="1:22">
      <c r="A156" t="s">
        <v>704</v>
      </c>
      <c r="C156" t="s">
        <v>22</v>
      </c>
      <c r="E156" t="s">
        <v>23</v>
      </c>
      <c r="F156">
        <v>0</v>
      </c>
      <c r="G156">
        <v>0</v>
      </c>
      <c r="H156">
        <v>0</v>
      </c>
      <c r="J156">
        <v>289000000</v>
      </c>
      <c r="K156">
        <v>0</v>
      </c>
      <c r="L156">
        <v>0</v>
      </c>
      <c r="M156">
        <v>0</v>
      </c>
      <c r="O156">
        <v>0</v>
      </c>
      <c r="P156">
        <v>0</v>
      </c>
      <c r="R156">
        <v>1000</v>
      </c>
      <c r="S156">
        <v>50</v>
      </c>
      <c r="T156" t="s">
        <v>27</v>
      </c>
      <c r="V156" s="1">
        <v>41149</v>
      </c>
    </row>
    <row r="157" spans="1:22">
      <c r="A157" t="s">
        <v>705</v>
      </c>
      <c r="C157" t="s">
        <v>22</v>
      </c>
      <c r="E157" t="s">
        <v>23</v>
      </c>
      <c r="F157">
        <v>85</v>
      </c>
      <c r="G157">
        <v>85</v>
      </c>
      <c r="H157">
        <v>-1</v>
      </c>
      <c r="I157" t="s">
        <v>26</v>
      </c>
      <c r="J157">
        <v>1370000</v>
      </c>
      <c r="K157">
        <v>0</v>
      </c>
      <c r="L157">
        <v>0</v>
      </c>
      <c r="M157">
        <v>0</v>
      </c>
      <c r="O157">
        <v>0</v>
      </c>
      <c r="P157">
        <v>0</v>
      </c>
      <c r="R157">
        <v>70</v>
      </c>
      <c r="S157">
        <v>40</v>
      </c>
      <c r="T157" t="s">
        <v>27</v>
      </c>
      <c r="U157" t="s">
        <v>143</v>
      </c>
      <c r="V157" s="1">
        <v>41149</v>
      </c>
    </row>
    <row r="158" spans="1:22">
      <c r="A158" t="s">
        <v>706</v>
      </c>
      <c r="C158" t="s">
        <v>22</v>
      </c>
      <c r="E158" t="s">
        <v>23</v>
      </c>
      <c r="F158">
        <v>0</v>
      </c>
      <c r="G158">
        <v>0</v>
      </c>
      <c r="H158">
        <v>0</v>
      </c>
      <c r="J158">
        <v>49400000</v>
      </c>
      <c r="K158">
        <v>0</v>
      </c>
      <c r="L158">
        <v>0</v>
      </c>
      <c r="M158">
        <v>0</v>
      </c>
      <c r="O158">
        <v>0</v>
      </c>
      <c r="P158">
        <v>0</v>
      </c>
      <c r="R158">
        <v>20</v>
      </c>
      <c r="S158">
        <v>10</v>
      </c>
      <c r="T158" t="s">
        <v>27</v>
      </c>
      <c r="U158" t="s">
        <v>30</v>
      </c>
      <c r="V158" s="1">
        <v>41600</v>
      </c>
    </row>
    <row r="159" spans="1:22">
      <c r="A159" t="s">
        <v>707</v>
      </c>
      <c r="C159" t="s">
        <v>22</v>
      </c>
      <c r="E159" t="s">
        <v>23</v>
      </c>
      <c r="F159">
        <v>85</v>
      </c>
      <c r="G159">
        <v>85</v>
      </c>
      <c r="H159">
        <v>-7</v>
      </c>
      <c r="I159" t="s">
        <v>49</v>
      </c>
      <c r="J159">
        <v>18700000</v>
      </c>
      <c r="K159">
        <v>0</v>
      </c>
      <c r="L159">
        <v>0</v>
      </c>
      <c r="M159">
        <v>0</v>
      </c>
      <c r="O159">
        <v>0</v>
      </c>
      <c r="P159">
        <v>0</v>
      </c>
      <c r="R159">
        <v>30</v>
      </c>
      <c r="S159">
        <v>10</v>
      </c>
      <c r="T159" t="s">
        <v>147</v>
      </c>
      <c r="U159" t="s">
        <v>30</v>
      </c>
      <c r="V159" s="1">
        <v>41600</v>
      </c>
    </row>
    <row r="160" spans="1:22">
      <c r="A160" t="s">
        <v>708</v>
      </c>
      <c r="C160" t="s">
        <v>22</v>
      </c>
      <c r="E160" t="s">
        <v>23</v>
      </c>
      <c r="F160">
        <v>0</v>
      </c>
      <c r="G160">
        <v>0</v>
      </c>
      <c r="H160">
        <v>0</v>
      </c>
      <c r="J160">
        <v>57100000</v>
      </c>
      <c r="K160">
        <v>0</v>
      </c>
      <c r="L160">
        <v>0</v>
      </c>
      <c r="M160">
        <v>0</v>
      </c>
      <c r="O160">
        <v>0</v>
      </c>
      <c r="P160">
        <v>0</v>
      </c>
      <c r="R160">
        <v>50</v>
      </c>
      <c r="S160">
        <v>20</v>
      </c>
      <c r="T160" t="s">
        <v>27</v>
      </c>
      <c r="U160" t="s">
        <v>30</v>
      </c>
      <c r="V160" s="1">
        <v>41600</v>
      </c>
    </row>
    <row r="161" spans="1:22">
      <c r="A161" t="s">
        <v>709</v>
      </c>
      <c r="C161" t="s">
        <v>22</v>
      </c>
      <c r="E161" t="s">
        <v>23</v>
      </c>
      <c r="F161">
        <v>0</v>
      </c>
      <c r="G161">
        <v>0</v>
      </c>
      <c r="H161">
        <v>0</v>
      </c>
      <c r="J161">
        <v>22600000</v>
      </c>
      <c r="K161">
        <v>0</v>
      </c>
      <c r="L161">
        <v>0</v>
      </c>
      <c r="M161">
        <v>0</v>
      </c>
      <c r="O161">
        <v>0</v>
      </c>
      <c r="P161">
        <v>0</v>
      </c>
      <c r="R161">
        <v>1900</v>
      </c>
      <c r="S161">
        <v>320</v>
      </c>
      <c r="T161" t="s">
        <v>148</v>
      </c>
      <c r="U161" t="s">
        <v>37</v>
      </c>
      <c r="V161" s="1">
        <v>41674</v>
      </c>
    </row>
    <row r="162" spans="1:22">
      <c r="A162" t="s">
        <v>710</v>
      </c>
      <c r="C162" t="s">
        <v>22</v>
      </c>
      <c r="E162" t="s">
        <v>23</v>
      </c>
      <c r="F162">
        <v>0</v>
      </c>
      <c r="G162">
        <v>0</v>
      </c>
      <c r="H162">
        <v>0</v>
      </c>
      <c r="J162">
        <v>4000000</v>
      </c>
      <c r="K162">
        <v>0</v>
      </c>
      <c r="L162">
        <v>0</v>
      </c>
      <c r="M162">
        <v>0</v>
      </c>
      <c r="O162">
        <v>0</v>
      </c>
      <c r="P162">
        <v>0</v>
      </c>
      <c r="R162">
        <v>1000</v>
      </c>
      <c r="S162">
        <v>90</v>
      </c>
      <c r="T162" t="s">
        <v>149</v>
      </c>
      <c r="U162" t="s">
        <v>37</v>
      </c>
      <c r="V162" s="1">
        <v>41674</v>
      </c>
    </row>
    <row r="163" spans="1:22">
      <c r="A163" t="s">
        <v>711</v>
      </c>
      <c r="C163" t="s">
        <v>22</v>
      </c>
      <c r="E163" t="s">
        <v>23</v>
      </c>
      <c r="F163">
        <v>0</v>
      </c>
      <c r="G163">
        <v>0</v>
      </c>
      <c r="H163">
        <v>0</v>
      </c>
      <c r="J163">
        <v>28100000</v>
      </c>
      <c r="K163">
        <v>0</v>
      </c>
      <c r="L163">
        <v>0</v>
      </c>
      <c r="M163">
        <v>0</v>
      </c>
      <c r="O163">
        <v>0</v>
      </c>
      <c r="P163">
        <v>0</v>
      </c>
      <c r="R163">
        <v>10</v>
      </c>
      <c r="S163">
        <v>10</v>
      </c>
      <c r="T163" t="s">
        <v>27</v>
      </c>
      <c r="U163" t="s">
        <v>30</v>
      </c>
      <c r="V163" s="1">
        <v>41600</v>
      </c>
    </row>
    <row r="164" spans="1:22">
      <c r="A164" t="s">
        <v>712</v>
      </c>
      <c r="C164" t="s">
        <v>22</v>
      </c>
      <c r="E164" t="s">
        <v>23</v>
      </c>
      <c r="F164">
        <v>0</v>
      </c>
      <c r="G164">
        <v>0</v>
      </c>
      <c r="H164">
        <v>0</v>
      </c>
      <c r="J164">
        <v>18300000</v>
      </c>
      <c r="K164">
        <v>0</v>
      </c>
      <c r="L164">
        <v>0</v>
      </c>
      <c r="M164">
        <v>0</v>
      </c>
      <c r="O164">
        <v>0</v>
      </c>
      <c r="P164">
        <v>0</v>
      </c>
      <c r="R164">
        <v>90</v>
      </c>
      <c r="S164">
        <v>50</v>
      </c>
      <c r="T164" t="s">
        <v>150</v>
      </c>
      <c r="U164" t="s">
        <v>30</v>
      </c>
      <c r="V164" s="1">
        <v>41600</v>
      </c>
    </row>
    <row r="165" spans="1:22">
      <c r="A165" t="s">
        <v>713</v>
      </c>
      <c r="C165" t="s">
        <v>22</v>
      </c>
      <c r="E165" t="s">
        <v>23</v>
      </c>
      <c r="F165">
        <v>55</v>
      </c>
      <c r="G165">
        <v>55</v>
      </c>
      <c r="H165">
        <v>-13</v>
      </c>
      <c r="I165" t="s">
        <v>107</v>
      </c>
      <c r="J165">
        <v>377000000</v>
      </c>
      <c r="K165">
        <v>0</v>
      </c>
      <c r="L165">
        <v>0</v>
      </c>
      <c r="M165">
        <v>0</v>
      </c>
      <c r="O165">
        <v>0</v>
      </c>
      <c r="P165">
        <v>0</v>
      </c>
      <c r="R165">
        <v>50</v>
      </c>
      <c r="S165">
        <v>10</v>
      </c>
      <c r="T165" t="s">
        <v>151</v>
      </c>
      <c r="U165" t="s">
        <v>108</v>
      </c>
      <c r="V165" s="1">
        <v>41599</v>
      </c>
    </row>
    <row r="166" spans="1:22">
      <c r="A166" t="s">
        <v>714</v>
      </c>
      <c r="C166" t="s">
        <v>22</v>
      </c>
      <c r="E166" t="s">
        <v>23</v>
      </c>
      <c r="F166">
        <v>0</v>
      </c>
      <c r="G166">
        <v>0</v>
      </c>
      <c r="H166">
        <v>0</v>
      </c>
      <c r="J166">
        <v>254000000</v>
      </c>
      <c r="K166">
        <v>0</v>
      </c>
      <c r="L166">
        <v>0</v>
      </c>
      <c r="M166">
        <v>0</v>
      </c>
      <c r="O166">
        <v>0</v>
      </c>
      <c r="P166">
        <v>0</v>
      </c>
      <c r="R166">
        <v>260</v>
      </c>
      <c r="S166">
        <v>40</v>
      </c>
      <c r="T166" t="s">
        <v>152</v>
      </c>
      <c r="U166" t="s">
        <v>30</v>
      </c>
      <c r="V166" s="1">
        <v>41600</v>
      </c>
    </row>
    <row r="167" spans="1:22">
      <c r="A167" t="s">
        <v>715</v>
      </c>
      <c r="C167" t="s">
        <v>22</v>
      </c>
      <c r="E167" t="s">
        <v>23</v>
      </c>
      <c r="F167">
        <v>0</v>
      </c>
      <c r="G167">
        <v>0</v>
      </c>
      <c r="H167">
        <v>0</v>
      </c>
      <c r="J167">
        <v>478000000</v>
      </c>
      <c r="K167">
        <v>0</v>
      </c>
      <c r="L167">
        <v>0</v>
      </c>
      <c r="M167">
        <v>0</v>
      </c>
      <c r="O167">
        <v>0</v>
      </c>
      <c r="P167">
        <v>0</v>
      </c>
      <c r="R167">
        <v>880</v>
      </c>
      <c r="S167">
        <v>50</v>
      </c>
      <c r="T167" t="s">
        <v>153</v>
      </c>
      <c r="U167" t="s">
        <v>30</v>
      </c>
      <c r="V167" s="1">
        <v>41600</v>
      </c>
    </row>
    <row r="168" spans="1:22">
      <c r="A168" t="s">
        <v>716</v>
      </c>
      <c r="C168" t="s">
        <v>22</v>
      </c>
      <c r="E168" t="s">
        <v>23</v>
      </c>
      <c r="F168">
        <v>0</v>
      </c>
      <c r="G168">
        <v>0</v>
      </c>
      <c r="H168">
        <v>0</v>
      </c>
      <c r="J168">
        <v>652000000</v>
      </c>
      <c r="K168">
        <v>0</v>
      </c>
      <c r="L168">
        <v>0</v>
      </c>
      <c r="M168">
        <v>0</v>
      </c>
      <c r="O168">
        <v>0</v>
      </c>
      <c r="P168">
        <v>0</v>
      </c>
      <c r="R168">
        <v>10</v>
      </c>
      <c r="S168">
        <v>10</v>
      </c>
      <c r="T168" t="s">
        <v>27</v>
      </c>
      <c r="U168" t="s">
        <v>30</v>
      </c>
      <c r="V168" s="1">
        <v>41600</v>
      </c>
    </row>
    <row r="169" spans="1:22">
      <c r="A169" t="s">
        <v>717</v>
      </c>
      <c r="C169" t="s">
        <v>22</v>
      </c>
      <c r="E169" t="s">
        <v>23</v>
      </c>
      <c r="F169">
        <v>0</v>
      </c>
      <c r="G169">
        <v>0</v>
      </c>
      <c r="H169">
        <v>0</v>
      </c>
      <c r="J169">
        <v>392000000</v>
      </c>
      <c r="K169">
        <v>0</v>
      </c>
      <c r="L169">
        <v>0</v>
      </c>
      <c r="M169">
        <v>0</v>
      </c>
      <c r="O169">
        <v>0</v>
      </c>
      <c r="P169">
        <v>0</v>
      </c>
      <c r="R169">
        <v>40</v>
      </c>
      <c r="S169">
        <v>10</v>
      </c>
      <c r="T169" t="s">
        <v>27</v>
      </c>
      <c r="U169" t="s">
        <v>30</v>
      </c>
      <c r="V169" s="1">
        <v>41600</v>
      </c>
    </row>
    <row r="170" spans="1:22">
      <c r="A170" t="s">
        <v>718</v>
      </c>
      <c r="C170" t="s">
        <v>22</v>
      </c>
      <c r="E170" t="s">
        <v>23</v>
      </c>
      <c r="F170">
        <v>0</v>
      </c>
      <c r="G170">
        <v>0</v>
      </c>
      <c r="H170">
        <v>0</v>
      </c>
      <c r="J170">
        <v>60000000</v>
      </c>
      <c r="K170">
        <v>0</v>
      </c>
      <c r="L170">
        <v>0</v>
      </c>
      <c r="M170">
        <v>0</v>
      </c>
      <c r="O170">
        <v>0</v>
      </c>
      <c r="P170">
        <v>0</v>
      </c>
      <c r="R170">
        <v>0</v>
      </c>
      <c r="S170">
        <v>0</v>
      </c>
      <c r="T170" t="s">
        <v>27</v>
      </c>
      <c r="U170" t="s">
        <v>30</v>
      </c>
      <c r="V170" s="1">
        <v>41600</v>
      </c>
    </row>
    <row r="171" spans="1:22">
      <c r="A171" t="s">
        <v>719</v>
      </c>
      <c r="C171" t="s">
        <v>22</v>
      </c>
      <c r="E171" t="s">
        <v>23</v>
      </c>
      <c r="F171">
        <v>0</v>
      </c>
      <c r="G171">
        <v>0</v>
      </c>
      <c r="H171">
        <v>0</v>
      </c>
      <c r="J171">
        <v>9440000</v>
      </c>
      <c r="K171">
        <v>0</v>
      </c>
      <c r="L171">
        <v>0</v>
      </c>
      <c r="M171">
        <v>0</v>
      </c>
      <c r="O171">
        <v>0</v>
      </c>
      <c r="P171">
        <v>0</v>
      </c>
      <c r="R171">
        <v>30</v>
      </c>
      <c r="S171">
        <v>10</v>
      </c>
      <c r="T171" t="s">
        <v>27</v>
      </c>
      <c r="U171" t="s">
        <v>30</v>
      </c>
      <c r="V171" s="1">
        <v>41600</v>
      </c>
    </row>
    <row r="172" spans="1:22">
      <c r="A172" t="s">
        <v>720</v>
      </c>
      <c r="C172" t="s">
        <v>22</v>
      </c>
      <c r="E172" t="s">
        <v>23</v>
      </c>
      <c r="F172">
        <v>0</v>
      </c>
      <c r="G172">
        <v>0</v>
      </c>
      <c r="H172">
        <v>0</v>
      </c>
      <c r="J172">
        <v>460000000</v>
      </c>
      <c r="K172">
        <v>0</v>
      </c>
      <c r="L172">
        <v>0</v>
      </c>
      <c r="M172">
        <v>0</v>
      </c>
      <c r="O172">
        <v>0</v>
      </c>
      <c r="P172">
        <v>0</v>
      </c>
      <c r="R172">
        <v>210</v>
      </c>
      <c r="S172">
        <v>20</v>
      </c>
      <c r="T172" t="s">
        <v>154</v>
      </c>
      <c r="U172" t="s">
        <v>30</v>
      </c>
      <c r="V172" s="1">
        <v>41600</v>
      </c>
    </row>
    <row r="173" spans="1:22">
      <c r="A173" t="s">
        <v>721</v>
      </c>
      <c r="C173" t="s">
        <v>22</v>
      </c>
      <c r="E173" t="s">
        <v>23</v>
      </c>
      <c r="F173">
        <v>0</v>
      </c>
      <c r="G173">
        <v>0</v>
      </c>
      <c r="H173">
        <v>0</v>
      </c>
      <c r="J173">
        <v>417000000</v>
      </c>
      <c r="K173">
        <v>0</v>
      </c>
      <c r="L173">
        <v>0</v>
      </c>
      <c r="M173">
        <v>0</v>
      </c>
      <c r="O173">
        <v>0</v>
      </c>
      <c r="P173">
        <v>0</v>
      </c>
      <c r="R173">
        <v>320</v>
      </c>
      <c r="S173">
        <v>20</v>
      </c>
      <c r="T173" t="s">
        <v>155</v>
      </c>
      <c r="U173" t="s">
        <v>40</v>
      </c>
      <c r="V173" s="1">
        <v>41599</v>
      </c>
    </row>
    <row r="174" spans="1:22">
      <c r="A174" t="s">
        <v>722</v>
      </c>
      <c r="C174" t="s">
        <v>22</v>
      </c>
      <c r="E174" t="s">
        <v>23</v>
      </c>
      <c r="F174">
        <v>0</v>
      </c>
      <c r="G174">
        <v>0</v>
      </c>
      <c r="H174">
        <v>0</v>
      </c>
      <c r="J174">
        <v>352000000</v>
      </c>
      <c r="K174">
        <v>0</v>
      </c>
      <c r="L174">
        <v>0</v>
      </c>
      <c r="M174">
        <v>0</v>
      </c>
      <c r="O174">
        <v>0</v>
      </c>
      <c r="P174">
        <v>0</v>
      </c>
      <c r="R174">
        <v>260</v>
      </c>
      <c r="S174">
        <v>30</v>
      </c>
      <c r="T174" t="s">
        <v>156</v>
      </c>
      <c r="U174" t="s">
        <v>47</v>
      </c>
      <c r="V174" s="1">
        <v>41149</v>
      </c>
    </row>
    <row r="175" spans="1:22">
      <c r="A175" t="s">
        <v>723</v>
      </c>
      <c r="C175" t="s">
        <v>22</v>
      </c>
      <c r="E175" t="s">
        <v>23</v>
      </c>
      <c r="F175">
        <v>0</v>
      </c>
      <c r="G175">
        <v>0</v>
      </c>
      <c r="H175">
        <v>0</v>
      </c>
      <c r="J175">
        <v>271000000</v>
      </c>
      <c r="K175">
        <v>0</v>
      </c>
      <c r="L175">
        <v>0</v>
      </c>
      <c r="M175">
        <v>0</v>
      </c>
      <c r="O175">
        <v>0</v>
      </c>
      <c r="P175">
        <v>0</v>
      </c>
      <c r="R175">
        <v>20</v>
      </c>
      <c r="S175">
        <v>10</v>
      </c>
      <c r="T175" t="s">
        <v>157</v>
      </c>
      <c r="U175" t="s">
        <v>30</v>
      </c>
      <c r="V175" s="1">
        <v>41600</v>
      </c>
    </row>
    <row r="176" spans="1:22">
      <c r="A176" t="s">
        <v>724</v>
      </c>
      <c r="C176" t="s">
        <v>22</v>
      </c>
      <c r="E176" t="s">
        <v>23</v>
      </c>
      <c r="F176">
        <v>0</v>
      </c>
      <c r="G176">
        <v>0</v>
      </c>
      <c r="H176">
        <v>0</v>
      </c>
      <c r="J176">
        <v>181000000</v>
      </c>
      <c r="K176">
        <v>0</v>
      </c>
      <c r="L176">
        <v>0</v>
      </c>
      <c r="M176">
        <v>0</v>
      </c>
      <c r="O176">
        <v>0</v>
      </c>
      <c r="P176">
        <v>0</v>
      </c>
      <c r="R176">
        <v>40</v>
      </c>
      <c r="S176">
        <v>10</v>
      </c>
      <c r="T176" t="s">
        <v>27</v>
      </c>
      <c r="U176" t="s">
        <v>30</v>
      </c>
      <c r="V176" s="1">
        <v>41600</v>
      </c>
    </row>
    <row r="177" spans="1:22">
      <c r="A177" t="s">
        <v>725</v>
      </c>
      <c r="C177" t="s">
        <v>22</v>
      </c>
      <c r="E177" t="s">
        <v>23</v>
      </c>
      <c r="F177">
        <v>0</v>
      </c>
      <c r="G177">
        <v>0</v>
      </c>
      <c r="H177">
        <v>0</v>
      </c>
      <c r="J177">
        <v>635000000</v>
      </c>
      <c r="K177">
        <v>0</v>
      </c>
      <c r="L177">
        <v>0</v>
      </c>
      <c r="M177">
        <v>0</v>
      </c>
      <c r="O177">
        <v>0</v>
      </c>
      <c r="P177">
        <v>0</v>
      </c>
      <c r="R177">
        <v>10</v>
      </c>
      <c r="S177">
        <v>10</v>
      </c>
      <c r="T177" t="s">
        <v>27</v>
      </c>
      <c r="U177" t="s">
        <v>30</v>
      </c>
      <c r="V177" s="1">
        <v>41600</v>
      </c>
    </row>
    <row r="178" spans="1:22">
      <c r="A178" t="s">
        <v>726</v>
      </c>
      <c r="C178" t="s">
        <v>22</v>
      </c>
      <c r="E178" t="s">
        <v>23</v>
      </c>
      <c r="F178">
        <v>0</v>
      </c>
      <c r="G178">
        <v>0</v>
      </c>
      <c r="H178">
        <v>0</v>
      </c>
      <c r="J178">
        <v>125000000</v>
      </c>
      <c r="K178">
        <v>0</v>
      </c>
      <c r="L178">
        <v>0</v>
      </c>
      <c r="M178">
        <v>0</v>
      </c>
      <c r="O178">
        <v>0</v>
      </c>
      <c r="P178">
        <v>0</v>
      </c>
      <c r="R178">
        <v>10</v>
      </c>
      <c r="S178">
        <v>10</v>
      </c>
      <c r="T178" t="s">
        <v>158</v>
      </c>
      <c r="U178" t="s">
        <v>159</v>
      </c>
      <c r="V178" s="1">
        <v>41599</v>
      </c>
    </row>
    <row r="179" spans="1:22">
      <c r="A179" t="s">
        <v>727</v>
      </c>
      <c r="C179" t="s">
        <v>22</v>
      </c>
      <c r="E179" t="s">
        <v>23</v>
      </c>
      <c r="F179">
        <v>0</v>
      </c>
      <c r="G179">
        <v>0</v>
      </c>
      <c r="H179">
        <v>0</v>
      </c>
      <c r="J179">
        <v>435000000</v>
      </c>
      <c r="K179">
        <v>0</v>
      </c>
      <c r="L179">
        <v>0</v>
      </c>
      <c r="M179">
        <v>0</v>
      </c>
      <c r="O179">
        <v>0</v>
      </c>
      <c r="P179">
        <v>0</v>
      </c>
      <c r="R179">
        <v>320</v>
      </c>
      <c r="S179">
        <v>10</v>
      </c>
      <c r="T179" t="s">
        <v>27</v>
      </c>
      <c r="U179" t="s">
        <v>47</v>
      </c>
      <c r="V179" s="1">
        <v>41149</v>
      </c>
    </row>
    <row r="180" spans="1:22">
      <c r="A180" t="s">
        <v>728</v>
      </c>
      <c r="C180" t="s">
        <v>22</v>
      </c>
      <c r="E180" t="s">
        <v>23</v>
      </c>
      <c r="F180">
        <v>0</v>
      </c>
      <c r="G180">
        <v>0</v>
      </c>
      <c r="H180">
        <v>0</v>
      </c>
      <c r="J180">
        <v>378000000</v>
      </c>
      <c r="K180">
        <v>0.02</v>
      </c>
      <c r="L180">
        <v>0</v>
      </c>
      <c r="M180">
        <v>0</v>
      </c>
      <c r="O180">
        <v>0</v>
      </c>
      <c r="P180">
        <v>0</v>
      </c>
      <c r="R180">
        <v>49500</v>
      </c>
      <c r="S180">
        <v>2400</v>
      </c>
      <c r="T180" t="s">
        <v>160</v>
      </c>
      <c r="U180" t="s">
        <v>75</v>
      </c>
      <c r="V180" s="1">
        <v>41599</v>
      </c>
    </row>
    <row r="181" spans="1:22">
      <c r="A181" t="s">
        <v>729</v>
      </c>
      <c r="C181" t="s">
        <v>22</v>
      </c>
      <c r="E181" t="s">
        <v>23</v>
      </c>
      <c r="F181">
        <v>0</v>
      </c>
      <c r="G181">
        <v>0</v>
      </c>
      <c r="H181">
        <v>0</v>
      </c>
      <c r="J181">
        <v>96300000</v>
      </c>
      <c r="K181">
        <v>0</v>
      </c>
      <c r="L181">
        <v>0</v>
      </c>
      <c r="M181">
        <v>0</v>
      </c>
      <c r="O181">
        <v>0</v>
      </c>
      <c r="P181">
        <v>0</v>
      </c>
      <c r="R181">
        <v>1000</v>
      </c>
      <c r="S181">
        <v>140</v>
      </c>
      <c r="T181" t="s">
        <v>27</v>
      </c>
      <c r="U181" t="s">
        <v>37</v>
      </c>
      <c r="V181" s="1">
        <v>41674</v>
      </c>
    </row>
    <row r="182" spans="1:22">
      <c r="A182" t="s">
        <v>730</v>
      </c>
      <c r="C182" t="s">
        <v>22</v>
      </c>
      <c r="E182" t="s">
        <v>23</v>
      </c>
      <c r="F182">
        <v>0</v>
      </c>
      <c r="G182">
        <v>0</v>
      </c>
      <c r="H182">
        <v>0</v>
      </c>
      <c r="J182">
        <v>86800000</v>
      </c>
      <c r="K182">
        <v>0</v>
      </c>
      <c r="L182">
        <v>0</v>
      </c>
      <c r="M182">
        <v>0</v>
      </c>
      <c r="O182">
        <v>0</v>
      </c>
      <c r="P182">
        <v>0</v>
      </c>
      <c r="R182">
        <v>260</v>
      </c>
      <c r="S182">
        <v>20</v>
      </c>
      <c r="T182" t="s">
        <v>27</v>
      </c>
      <c r="U182" t="s">
        <v>25</v>
      </c>
      <c r="V182" s="1">
        <v>41599</v>
      </c>
    </row>
    <row r="183" spans="1:22">
      <c r="A183" t="s">
        <v>731</v>
      </c>
      <c r="C183" t="s">
        <v>22</v>
      </c>
      <c r="E183" t="s">
        <v>23</v>
      </c>
      <c r="F183">
        <v>46</v>
      </c>
      <c r="G183">
        <v>46</v>
      </c>
      <c r="H183">
        <v>-3</v>
      </c>
      <c r="I183" t="s">
        <v>161</v>
      </c>
      <c r="J183">
        <v>2740000</v>
      </c>
      <c r="K183">
        <v>0</v>
      </c>
      <c r="L183">
        <v>40</v>
      </c>
      <c r="M183">
        <v>40</v>
      </c>
      <c r="N183" t="s">
        <v>161</v>
      </c>
      <c r="O183">
        <v>40</v>
      </c>
      <c r="P183">
        <v>40</v>
      </c>
      <c r="Q183" t="s">
        <v>161</v>
      </c>
      <c r="R183">
        <v>10</v>
      </c>
      <c r="S183">
        <v>10</v>
      </c>
      <c r="T183" t="s">
        <v>27</v>
      </c>
      <c r="U183" t="s">
        <v>52</v>
      </c>
      <c r="V183" s="1">
        <v>41599</v>
      </c>
    </row>
    <row r="184" spans="1:22">
      <c r="A184" t="s">
        <v>732</v>
      </c>
      <c r="C184" t="s">
        <v>22</v>
      </c>
      <c r="E184" t="s">
        <v>23</v>
      </c>
      <c r="F184">
        <v>0</v>
      </c>
      <c r="G184">
        <v>0</v>
      </c>
      <c r="H184">
        <v>0</v>
      </c>
      <c r="J184">
        <v>390000000</v>
      </c>
      <c r="K184">
        <v>0</v>
      </c>
      <c r="L184">
        <v>0</v>
      </c>
      <c r="M184">
        <v>0</v>
      </c>
      <c r="O184">
        <v>0</v>
      </c>
      <c r="P184">
        <v>0</v>
      </c>
      <c r="R184">
        <v>90</v>
      </c>
      <c r="S184">
        <v>10</v>
      </c>
      <c r="T184" t="s">
        <v>27</v>
      </c>
      <c r="U184" t="s">
        <v>30</v>
      </c>
      <c r="V184" s="1">
        <v>41600</v>
      </c>
    </row>
    <row r="185" spans="1:22">
      <c r="A185" t="s">
        <v>733</v>
      </c>
      <c r="C185" t="s">
        <v>22</v>
      </c>
      <c r="E185" t="s">
        <v>23</v>
      </c>
      <c r="F185">
        <v>0</v>
      </c>
      <c r="G185">
        <v>0</v>
      </c>
      <c r="H185">
        <v>0</v>
      </c>
      <c r="J185">
        <v>1040000000</v>
      </c>
      <c r="K185">
        <v>0</v>
      </c>
      <c r="L185">
        <v>0</v>
      </c>
      <c r="M185">
        <v>0</v>
      </c>
      <c r="O185">
        <v>0</v>
      </c>
      <c r="P185">
        <v>0</v>
      </c>
      <c r="R185">
        <v>1900</v>
      </c>
      <c r="S185">
        <v>320</v>
      </c>
      <c r="T185" t="s">
        <v>162</v>
      </c>
      <c r="U185" t="s">
        <v>46</v>
      </c>
      <c r="V185" s="1">
        <v>41599</v>
      </c>
    </row>
    <row r="186" spans="1:22">
      <c r="A186" t="s">
        <v>734</v>
      </c>
      <c r="C186" t="s">
        <v>22</v>
      </c>
      <c r="E186" t="s">
        <v>23</v>
      </c>
      <c r="F186">
        <v>53</v>
      </c>
      <c r="G186">
        <v>53</v>
      </c>
      <c r="H186">
        <v>-1</v>
      </c>
      <c r="I186" t="s">
        <v>163</v>
      </c>
      <c r="J186">
        <v>168000000</v>
      </c>
      <c r="K186">
        <v>0</v>
      </c>
      <c r="L186">
        <v>0</v>
      </c>
      <c r="M186">
        <v>0</v>
      </c>
      <c r="O186">
        <v>0</v>
      </c>
      <c r="P186">
        <v>0</v>
      </c>
      <c r="R186">
        <v>20</v>
      </c>
      <c r="S186">
        <v>10</v>
      </c>
      <c r="T186" t="s">
        <v>27</v>
      </c>
      <c r="U186" t="s">
        <v>30</v>
      </c>
      <c r="V186" s="1">
        <v>41600</v>
      </c>
    </row>
    <row r="187" spans="1:22">
      <c r="A187" t="s">
        <v>735</v>
      </c>
      <c r="C187" t="s">
        <v>22</v>
      </c>
      <c r="E187" t="s">
        <v>23</v>
      </c>
      <c r="F187">
        <v>0</v>
      </c>
      <c r="G187">
        <v>0</v>
      </c>
      <c r="H187">
        <v>0</v>
      </c>
      <c r="J187">
        <v>123000000</v>
      </c>
      <c r="K187">
        <v>0</v>
      </c>
      <c r="L187">
        <v>0</v>
      </c>
      <c r="M187">
        <v>0</v>
      </c>
      <c r="O187">
        <v>0</v>
      </c>
      <c r="P187">
        <v>0</v>
      </c>
      <c r="R187">
        <v>260</v>
      </c>
      <c r="S187">
        <v>20</v>
      </c>
      <c r="T187" t="s">
        <v>27</v>
      </c>
      <c r="U187" t="s">
        <v>30</v>
      </c>
      <c r="V187" s="1">
        <v>41600</v>
      </c>
    </row>
    <row r="188" spans="1:22">
      <c r="A188" t="s">
        <v>736</v>
      </c>
      <c r="C188" t="s">
        <v>22</v>
      </c>
      <c r="E188" t="s">
        <v>23</v>
      </c>
      <c r="F188">
        <v>0</v>
      </c>
      <c r="G188">
        <v>0</v>
      </c>
      <c r="H188">
        <v>0</v>
      </c>
      <c r="J188">
        <v>163000000</v>
      </c>
      <c r="K188">
        <v>0</v>
      </c>
      <c r="L188">
        <v>0</v>
      </c>
      <c r="M188">
        <v>0</v>
      </c>
      <c r="O188">
        <v>0</v>
      </c>
      <c r="P188">
        <v>0</v>
      </c>
      <c r="R188">
        <v>110</v>
      </c>
      <c r="S188">
        <v>20</v>
      </c>
      <c r="T188" t="s">
        <v>27</v>
      </c>
      <c r="U188" t="s">
        <v>30</v>
      </c>
      <c r="V188" s="1">
        <v>41600</v>
      </c>
    </row>
    <row r="189" spans="1:22">
      <c r="A189" t="s">
        <v>737</v>
      </c>
      <c r="C189" t="s">
        <v>22</v>
      </c>
      <c r="E189" t="s">
        <v>23</v>
      </c>
      <c r="F189">
        <v>0</v>
      </c>
      <c r="G189">
        <v>0</v>
      </c>
      <c r="H189">
        <v>0</v>
      </c>
      <c r="J189">
        <v>355000000</v>
      </c>
      <c r="K189">
        <v>0</v>
      </c>
      <c r="L189">
        <v>0</v>
      </c>
      <c r="M189">
        <v>0</v>
      </c>
      <c r="O189">
        <v>0</v>
      </c>
      <c r="P189">
        <v>0</v>
      </c>
      <c r="R189">
        <v>10</v>
      </c>
      <c r="S189">
        <v>10</v>
      </c>
      <c r="T189" t="s">
        <v>27</v>
      </c>
      <c r="U189" t="s">
        <v>30</v>
      </c>
      <c r="V189" s="1">
        <v>41600</v>
      </c>
    </row>
    <row r="190" spans="1:22">
      <c r="A190" t="s">
        <v>738</v>
      </c>
      <c r="C190" t="s">
        <v>22</v>
      </c>
      <c r="E190" t="s">
        <v>23</v>
      </c>
      <c r="F190">
        <v>0</v>
      </c>
      <c r="G190">
        <v>0</v>
      </c>
      <c r="H190">
        <v>0</v>
      </c>
      <c r="J190">
        <v>150000000</v>
      </c>
      <c r="K190">
        <v>0</v>
      </c>
      <c r="L190">
        <v>0</v>
      </c>
      <c r="M190">
        <v>0</v>
      </c>
      <c r="O190">
        <v>0</v>
      </c>
      <c r="P190">
        <v>0</v>
      </c>
      <c r="R190">
        <v>40</v>
      </c>
      <c r="S190">
        <v>10</v>
      </c>
      <c r="T190" t="s">
        <v>27</v>
      </c>
      <c r="U190" t="s">
        <v>30</v>
      </c>
      <c r="V190" s="1">
        <v>41600</v>
      </c>
    </row>
    <row r="191" spans="1:22">
      <c r="A191" t="s">
        <v>739</v>
      </c>
      <c r="C191" t="s">
        <v>22</v>
      </c>
      <c r="E191" t="s">
        <v>23</v>
      </c>
      <c r="F191">
        <v>0</v>
      </c>
      <c r="G191">
        <v>0</v>
      </c>
      <c r="H191">
        <v>0</v>
      </c>
      <c r="J191">
        <v>3110000</v>
      </c>
      <c r="K191">
        <v>0</v>
      </c>
      <c r="L191">
        <v>0</v>
      </c>
      <c r="M191">
        <v>0</v>
      </c>
      <c r="O191">
        <v>0</v>
      </c>
      <c r="P191">
        <v>0</v>
      </c>
      <c r="R191">
        <v>260</v>
      </c>
      <c r="S191">
        <v>30</v>
      </c>
      <c r="T191" t="s">
        <v>27</v>
      </c>
      <c r="U191" t="s">
        <v>30</v>
      </c>
      <c r="V191" s="1">
        <v>41600</v>
      </c>
    </row>
    <row r="192" spans="1:22">
      <c r="A192" t="s">
        <v>740</v>
      </c>
      <c r="C192" t="s">
        <v>22</v>
      </c>
      <c r="E192" t="s">
        <v>23</v>
      </c>
      <c r="F192">
        <v>0</v>
      </c>
      <c r="G192">
        <v>0</v>
      </c>
      <c r="H192">
        <v>0</v>
      </c>
      <c r="J192">
        <v>110000000</v>
      </c>
      <c r="K192">
        <v>0</v>
      </c>
      <c r="L192">
        <v>0</v>
      </c>
      <c r="M192">
        <v>0</v>
      </c>
      <c r="O192">
        <v>0</v>
      </c>
      <c r="P192">
        <v>0</v>
      </c>
      <c r="R192">
        <v>260</v>
      </c>
      <c r="S192">
        <v>20</v>
      </c>
      <c r="T192" t="s">
        <v>27</v>
      </c>
      <c r="U192" t="s">
        <v>30</v>
      </c>
      <c r="V192" s="1">
        <v>41600</v>
      </c>
    </row>
    <row r="193" spans="1:22">
      <c r="A193" t="s">
        <v>741</v>
      </c>
      <c r="C193" t="s">
        <v>22</v>
      </c>
      <c r="E193" t="s">
        <v>23</v>
      </c>
      <c r="F193">
        <v>25</v>
      </c>
      <c r="G193">
        <v>25</v>
      </c>
      <c r="H193">
        <v>-15</v>
      </c>
      <c r="I193" t="s">
        <v>164</v>
      </c>
      <c r="J193">
        <v>80600000</v>
      </c>
      <c r="K193">
        <v>0</v>
      </c>
      <c r="L193">
        <v>0</v>
      </c>
      <c r="M193">
        <v>0</v>
      </c>
      <c r="O193">
        <v>0</v>
      </c>
      <c r="P193">
        <v>0</v>
      </c>
      <c r="R193">
        <v>260</v>
      </c>
      <c r="S193">
        <v>50</v>
      </c>
      <c r="T193" t="s">
        <v>165</v>
      </c>
      <c r="U193" t="s">
        <v>29</v>
      </c>
      <c r="V193" s="1">
        <v>41149</v>
      </c>
    </row>
    <row r="194" spans="1:22">
      <c r="A194" t="s">
        <v>742</v>
      </c>
      <c r="C194" t="s">
        <v>22</v>
      </c>
      <c r="E194" t="s">
        <v>23</v>
      </c>
      <c r="F194">
        <v>0</v>
      </c>
      <c r="G194">
        <v>0</v>
      </c>
      <c r="H194">
        <v>0</v>
      </c>
      <c r="J194">
        <v>9760000</v>
      </c>
      <c r="K194">
        <v>0</v>
      </c>
      <c r="L194">
        <v>0</v>
      </c>
      <c r="M194">
        <v>0</v>
      </c>
      <c r="O194">
        <v>0</v>
      </c>
      <c r="P194">
        <v>0</v>
      </c>
      <c r="R194">
        <v>140</v>
      </c>
      <c r="S194">
        <v>10</v>
      </c>
      <c r="T194" t="s">
        <v>166</v>
      </c>
      <c r="U194" t="s">
        <v>29</v>
      </c>
      <c r="V194" s="1">
        <v>41149</v>
      </c>
    </row>
    <row r="195" spans="1:22">
      <c r="A195" t="s">
        <v>743</v>
      </c>
      <c r="C195" t="s">
        <v>22</v>
      </c>
      <c r="E195" t="s">
        <v>23</v>
      </c>
      <c r="F195">
        <v>0</v>
      </c>
      <c r="G195">
        <v>0</v>
      </c>
      <c r="H195">
        <v>0</v>
      </c>
      <c r="J195">
        <v>130000000</v>
      </c>
      <c r="K195">
        <v>0</v>
      </c>
      <c r="L195">
        <v>0</v>
      </c>
      <c r="M195">
        <v>0</v>
      </c>
      <c r="O195">
        <v>0</v>
      </c>
      <c r="P195">
        <v>0</v>
      </c>
      <c r="R195">
        <v>260</v>
      </c>
      <c r="S195">
        <v>20</v>
      </c>
      <c r="T195" t="s">
        <v>27</v>
      </c>
      <c r="V195" s="1">
        <v>41149</v>
      </c>
    </row>
    <row r="196" spans="1:22">
      <c r="A196" t="s">
        <v>744</v>
      </c>
      <c r="C196" t="s">
        <v>22</v>
      </c>
      <c r="E196" t="s">
        <v>23</v>
      </c>
      <c r="F196">
        <v>0</v>
      </c>
      <c r="G196">
        <v>0</v>
      </c>
      <c r="H196">
        <v>0</v>
      </c>
      <c r="J196">
        <v>229000000</v>
      </c>
      <c r="K196">
        <v>0</v>
      </c>
      <c r="L196">
        <v>0</v>
      </c>
      <c r="M196">
        <v>0</v>
      </c>
      <c r="O196">
        <v>0</v>
      </c>
      <c r="P196">
        <v>0</v>
      </c>
      <c r="R196">
        <v>390</v>
      </c>
      <c r="S196">
        <v>20</v>
      </c>
      <c r="T196" t="s">
        <v>167</v>
      </c>
      <c r="V196" s="1">
        <v>41149</v>
      </c>
    </row>
    <row r="197" spans="1:22">
      <c r="A197" t="s">
        <v>745</v>
      </c>
      <c r="C197" t="s">
        <v>22</v>
      </c>
      <c r="E197" t="s">
        <v>23</v>
      </c>
      <c r="F197">
        <v>0</v>
      </c>
      <c r="G197">
        <v>0</v>
      </c>
      <c r="H197">
        <v>0</v>
      </c>
      <c r="J197">
        <v>208000000</v>
      </c>
      <c r="K197">
        <v>0</v>
      </c>
      <c r="L197">
        <v>0</v>
      </c>
      <c r="M197">
        <v>0</v>
      </c>
      <c r="O197">
        <v>0</v>
      </c>
      <c r="P197">
        <v>0</v>
      </c>
      <c r="R197">
        <v>1000</v>
      </c>
      <c r="S197">
        <v>170</v>
      </c>
      <c r="T197" t="s">
        <v>168</v>
      </c>
      <c r="V197" s="1">
        <v>41149</v>
      </c>
    </row>
    <row r="198" spans="1:22">
      <c r="A198" t="s">
        <v>746</v>
      </c>
      <c r="C198" t="s">
        <v>22</v>
      </c>
      <c r="E198" t="s">
        <v>23</v>
      </c>
      <c r="F198">
        <v>0</v>
      </c>
      <c r="G198">
        <v>0</v>
      </c>
      <c r="H198">
        <v>0</v>
      </c>
      <c r="J198">
        <v>115000000</v>
      </c>
      <c r="K198">
        <v>0</v>
      </c>
      <c r="L198">
        <v>0</v>
      </c>
      <c r="M198">
        <v>0</v>
      </c>
      <c r="O198">
        <v>0</v>
      </c>
      <c r="P198">
        <v>0</v>
      </c>
      <c r="R198">
        <v>1000</v>
      </c>
      <c r="S198">
        <v>140</v>
      </c>
      <c r="T198" t="s">
        <v>169</v>
      </c>
      <c r="U198" t="s">
        <v>29</v>
      </c>
      <c r="V198" s="1">
        <v>41149</v>
      </c>
    </row>
    <row r="199" spans="1:22">
      <c r="A199" t="s">
        <v>747</v>
      </c>
      <c r="C199" t="s">
        <v>22</v>
      </c>
      <c r="E199" t="s">
        <v>23</v>
      </c>
      <c r="F199">
        <v>0</v>
      </c>
      <c r="G199">
        <v>0</v>
      </c>
      <c r="H199">
        <v>0</v>
      </c>
      <c r="J199">
        <v>62900000</v>
      </c>
      <c r="K199">
        <v>0</v>
      </c>
      <c r="L199">
        <v>0</v>
      </c>
      <c r="M199">
        <v>0</v>
      </c>
      <c r="O199">
        <v>0</v>
      </c>
      <c r="P199">
        <v>0</v>
      </c>
      <c r="R199">
        <v>20</v>
      </c>
      <c r="S199">
        <v>10</v>
      </c>
      <c r="T199" t="s">
        <v>27</v>
      </c>
      <c r="U199" t="s">
        <v>29</v>
      </c>
      <c r="V199" s="1">
        <v>41149</v>
      </c>
    </row>
    <row r="200" spans="1:22">
      <c r="A200" t="s">
        <v>748</v>
      </c>
      <c r="C200" t="s">
        <v>22</v>
      </c>
      <c r="E200" t="s">
        <v>23</v>
      </c>
      <c r="F200">
        <v>0</v>
      </c>
      <c r="G200">
        <v>0</v>
      </c>
      <c r="H200">
        <v>0</v>
      </c>
      <c r="J200">
        <v>88800000</v>
      </c>
      <c r="K200">
        <v>0</v>
      </c>
      <c r="L200">
        <v>0</v>
      </c>
      <c r="M200">
        <v>0</v>
      </c>
      <c r="O200">
        <v>0</v>
      </c>
      <c r="P200">
        <v>0</v>
      </c>
      <c r="R200">
        <v>590</v>
      </c>
      <c r="S200">
        <v>70</v>
      </c>
      <c r="T200" t="s">
        <v>170</v>
      </c>
      <c r="U200" t="s">
        <v>29</v>
      </c>
      <c r="V200" s="1">
        <v>41149</v>
      </c>
    </row>
    <row r="201" spans="1:22">
      <c r="A201" t="s">
        <v>749</v>
      </c>
      <c r="C201" t="s">
        <v>22</v>
      </c>
      <c r="E201" t="s">
        <v>23</v>
      </c>
      <c r="F201">
        <v>0</v>
      </c>
      <c r="G201">
        <v>0</v>
      </c>
      <c r="H201">
        <v>0</v>
      </c>
      <c r="J201">
        <v>216000000</v>
      </c>
      <c r="K201">
        <v>0</v>
      </c>
      <c r="L201">
        <v>0</v>
      </c>
      <c r="M201">
        <v>0</v>
      </c>
      <c r="O201">
        <v>0</v>
      </c>
      <c r="P201">
        <v>0</v>
      </c>
      <c r="R201">
        <v>590</v>
      </c>
      <c r="S201">
        <v>40</v>
      </c>
      <c r="T201" t="s">
        <v>171</v>
      </c>
      <c r="U201" t="s">
        <v>29</v>
      </c>
      <c r="V201" s="1">
        <v>41149</v>
      </c>
    </row>
    <row r="202" spans="1:22">
      <c r="A202" t="s">
        <v>750</v>
      </c>
      <c r="C202" t="s">
        <v>22</v>
      </c>
      <c r="E202" t="s">
        <v>23</v>
      </c>
      <c r="F202">
        <v>0</v>
      </c>
      <c r="G202">
        <v>0</v>
      </c>
      <c r="H202">
        <v>0</v>
      </c>
      <c r="J202">
        <v>163000000</v>
      </c>
      <c r="K202">
        <v>0</v>
      </c>
      <c r="L202">
        <v>0</v>
      </c>
      <c r="M202">
        <v>0</v>
      </c>
      <c r="O202">
        <v>0</v>
      </c>
      <c r="P202">
        <v>0</v>
      </c>
      <c r="R202">
        <v>70</v>
      </c>
      <c r="S202">
        <v>30</v>
      </c>
      <c r="T202" t="s">
        <v>172</v>
      </c>
      <c r="U202" t="s">
        <v>29</v>
      </c>
      <c r="V202" s="1">
        <v>41149</v>
      </c>
    </row>
    <row r="203" spans="1:22">
      <c r="A203" t="s">
        <v>751</v>
      </c>
      <c r="C203" t="s">
        <v>22</v>
      </c>
      <c r="E203" t="s">
        <v>23</v>
      </c>
      <c r="F203">
        <v>0</v>
      </c>
      <c r="G203">
        <v>0</v>
      </c>
      <c r="H203">
        <v>0</v>
      </c>
      <c r="J203">
        <v>20800000</v>
      </c>
      <c r="K203">
        <v>4.71</v>
      </c>
      <c r="L203">
        <v>0</v>
      </c>
      <c r="M203">
        <v>0</v>
      </c>
      <c r="O203">
        <v>0</v>
      </c>
      <c r="P203">
        <v>0</v>
      </c>
      <c r="R203">
        <v>110000</v>
      </c>
      <c r="S203">
        <v>9900</v>
      </c>
      <c r="T203" t="s">
        <v>173</v>
      </c>
      <c r="U203" t="s">
        <v>29</v>
      </c>
      <c r="V203" s="1">
        <v>41149</v>
      </c>
    </row>
    <row r="204" spans="1:22">
      <c r="A204" t="s">
        <v>752</v>
      </c>
      <c r="C204" t="s">
        <v>22</v>
      </c>
      <c r="E204" t="s">
        <v>23</v>
      </c>
      <c r="F204">
        <v>0</v>
      </c>
      <c r="G204">
        <v>0</v>
      </c>
      <c r="H204">
        <v>0</v>
      </c>
      <c r="J204">
        <v>3060000</v>
      </c>
      <c r="K204">
        <v>0</v>
      </c>
      <c r="L204">
        <v>0</v>
      </c>
      <c r="M204">
        <v>0</v>
      </c>
      <c r="O204">
        <v>0</v>
      </c>
      <c r="P204">
        <v>0</v>
      </c>
      <c r="R204">
        <v>590</v>
      </c>
      <c r="S204">
        <v>50</v>
      </c>
      <c r="T204" t="s">
        <v>174</v>
      </c>
      <c r="U204" t="s">
        <v>30</v>
      </c>
      <c r="V204" s="1">
        <v>41600</v>
      </c>
    </row>
    <row r="205" spans="1:22">
      <c r="A205" t="s">
        <v>753</v>
      </c>
      <c r="C205" t="s">
        <v>22</v>
      </c>
      <c r="E205" t="s">
        <v>23</v>
      </c>
      <c r="F205">
        <v>20</v>
      </c>
      <c r="G205">
        <v>20</v>
      </c>
      <c r="H205">
        <v>-6</v>
      </c>
      <c r="I205" t="s">
        <v>164</v>
      </c>
      <c r="J205">
        <v>9040000</v>
      </c>
      <c r="K205">
        <v>0.04</v>
      </c>
      <c r="L205">
        <v>48</v>
      </c>
      <c r="M205">
        <v>32</v>
      </c>
      <c r="N205" t="s">
        <v>164</v>
      </c>
      <c r="O205">
        <v>48</v>
      </c>
      <c r="P205">
        <v>32</v>
      </c>
      <c r="Q205" t="s">
        <v>164</v>
      </c>
      <c r="R205">
        <v>1300</v>
      </c>
      <c r="S205">
        <v>590</v>
      </c>
      <c r="T205" t="s">
        <v>175</v>
      </c>
      <c r="U205" t="s">
        <v>176</v>
      </c>
      <c r="V205" s="1">
        <v>41149</v>
      </c>
    </row>
    <row r="206" spans="1:22">
      <c r="A206" t="s">
        <v>754</v>
      </c>
      <c r="C206" t="s">
        <v>22</v>
      </c>
      <c r="E206" t="s">
        <v>23</v>
      </c>
      <c r="F206">
        <v>14</v>
      </c>
      <c r="G206">
        <v>14</v>
      </c>
      <c r="H206">
        <v>0</v>
      </c>
      <c r="I206" t="s">
        <v>26</v>
      </c>
      <c r="J206">
        <v>2060000</v>
      </c>
      <c r="K206">
        <v>0.05</v>
      </c>
      <c r="L206">
        <v>4</v>
      </c>
      <c r="M206">
        <v>0</v>
      </c>
      <c r="N206" t="s">
        <v>26</v>
      </c>
      <c r="O206">
        <v>4</v>
      </c>
      <c r="P206">
        <v>0</v>
      </c>
      <c r="Q206" t="s">
        <v>26</v>
      </c>
      <c r="R206">
        <v>390</v>
      </c>
      <c r="S206">
        <v>320</v>
      </c>
      <c r="T206" t="s">
        <v>177</v>
      </c>
      <c r="U206" t="s">
        <v>29</v>
      </c>
      <c r="V206" s="1">
        <v>41149</v>
      </c>
    </row>
    <row r="207" spans="1:22">
      <c r="A207" t="s">
        <v>755</v>
      </c>
      <c r="C207" t="s">
        <v>22</v>
      </c>
      <c r="E207" t="s">
        <v>23</v>
      </c>
      <c r="F207">
        <v>0</v>
      </c>
      <c r="G207">
        <v>0</v>
      </c>
      <c r="H207">
        <v>0</v>
      </c>
      <c r="J207">
        <v>29400000</v>
      </c>
      <c r="K207">
        <v>0</v>
      </c>
      <c r="L207">
        <v>0</v>
      </c>
      <c r="M207">
        <v>0</v>
      </c>
      <c r="O207">
        <v>0</v>
      </c>
      <c r="P207">
        <v>0</v>
      </c>
      <c r="R207">
        <v>1000</v>
      </c>
      <c r="S207">
        <v>140</v>
      </c>
      <c r="T207" t="s">
        <v>178</v>
      </c>
      <c r="U207" t="s">
        <v>29</v>
      </c>
      <c r="V207" s="1">
        <v>41149</v>
      </c>
    </row>
    <row r="208" spans="1:22">
      <c r="A208" t="s">
        <v>756</v>
      </c>
      <c r="C208" t="s">
        <v>22</v>
      </c>
      <c r="E208" t="s">
        <v>23</v>
      </c>
      <c r="F208">
        <v>0</v>
      </c>
      <c r="G208">
        <v>0</v>
      </c>
      <c r="H208">
        <v>0</v>
      </c>
      <c r="J208">
        <v>5670000</v>
      </c>
      <c r="K208">
        <v>0</v>
      </c>
      <c r="L208">
        <v>0</v>
      </c>
      <c r="M208">
        <v>0</v>
      </c>
      <c r="O208">
        <v>0</v>
      </c>
      <c r="P208">
        <v>0</v>
      </c>
      <c r="R208">
        <v>320</v>
      </c>
      <c r="S208">
        <v>110</v>
      </c>
      <c r="T208" t="s">
        <v>179</v>
      </c>
      <c r="U208" t="s">
        <v>29</v>
      </c>
      <c r="V208" s="1">
        <v>41149</v>
      </c>
    </row>
    <row r="209" spans="1:22">
      <c r="A209" t="s">
        <v>757</v>
      </c>
      <c r="C209" t="s">
        <v>22</v>
      </c>
      <c r="E209" t="s">
        <v>23</v>
      </c>
      <c r="F209">
        <v>0</v>
      </c>
      <c r="G209">
        <v>0</v>
      </c>
      <c r="H209">
        <v>0</v>
      </c>
      <c r="J209">
        <v>57200000</v>
      </c>
      <c r="K209">
        <v>0</v>
      </c>
      <c r="L209">
        <v>0</v>
      </c>
      <c r="M209">
        <v>0</v>
      </c>
      <c r="O209">
        <v>0</v>
      </c>
      <c r="P209">
        <v>0</v>
      </c>
      <c r="R209">
        <v>170</v>
      </c>
      <c r="S209">
        <v>20</v>
      </c>
      <c r="T209" t="s">
        <v>180</v>
      </c>
      <c r="U209" t="s">
        <v>29</v>
      </c>
      <c r="V209" s="1">
        <v>41149</v>
      </c>
    </row>
    <row r="210" spans="1:22">
      <c r="A210" t="s">
        <v>758</v>
      </c>
      <c r="C210" t="s">
        <v>22</v>
      </c>
      <c r="E210" t="s">
        <v>23</v>
      </c>
      <c r="F210">
        <v>82</v>
      </c>
      <c r="G210">
        <v>82</v>
      </c>
      <c r="H210">
        <v>-5</v>
      </c>
      <c r="I210" t="s">
        <v>161</v>
      </c>
      <c r="J210">
        <v>259000</v>
      </c>
      <c r="K210">
        <v>0</v>
      </c>
      <c r="L210">
        <v>38</v>
      </c>
      <c r="M210">
        <v>0</v>
      </c>
      <c r="N210" t="s">
        <v>164</v>
      </c>
      <c r="O210">
        <v>38</v>
      </c>
      <c r="P210">
        <v>0</v>
      </c>
      <c r="Q210" t="s">
        <v>164</v>
      </c>
      <c r="R210">
        <v>10</v>
      </c>
      <c r="S210">
        <v>10</v>
      </c>
      <c r="T210" t="s">
        <v>27</v>
      </c>
      <c r="U210" t="s">
        <v>30</v>
      </c>
      <c r="V210" s="1">
        <v>41600</v>
      </c>
    </row>
    <row r="211" spans="1:22">
      <c r="A211" t="s">
        <v>759</v>
      </c>
      <c r="C211" t="s">
        <v>22</v>
      </c>
      <c r="E211" t="s">
        <v>23</v>
      </c>
      <c r="F211">
        <v>0</v>
      </c>
      <c r="G211">
        <v>0</v>
      </c>
      <c r="H211">
        <v>0</v>
      </c>
      <c r="J211">
        <v>4760000</v>
      </c>
      <c r="K211">
        <v>0.16</v>
      </c>
      <c r="L211">
        <v>0</v>
      </c>
      <c r="M211">
        <v>0</v>
      </c>
      <c r="O211">
        <v>0</v>
      </c>
      <c r="P211">
        <v>0</v>
      </c>
      <c r="R211">
        <v>3600</v>
      </c>
      <c r="S211">
        <v>880</v>
      </c>
      <c r="T211" t="s">
        <v>181</v>
      </c>
      <c r="U211" t="s">
        <v>176</v>
      </c>
      <c r="V211" s="1">
        <v>41599</v>
      </c>
    </row>
    <row r="212" spans="1:22">
      <c r="A212" t="s">
        <v>760</v>
      </c>
      <c r="C212" t="s">
        <v>22</v>
      </c>
      <c r="E212" t="s">
        <v>23</v>
      </c>
      <c r="F212">
        <v>0</v>
      </c>
      <c r="G212">
        <v>0</v>
      </c>
      <c r="H212">
        <v>0</v>
      </c>
      <c r="J212">
        <v>25300000</v>
      </c>
      <c r="K212">
        <v>0.01</v>
      </c>
      <c r="L212">
        <v>0</v>
      </c>
      <c r="M212">
        <v>0</v>
      </c>
      <c r="O212">
        <v>0</v>
      </c>
      <c r="P212">
        <v>0</v>
      </c>
      <c r="R212">
        <v>1900</v>
      </c>
      <c r="S212">
        <v>390</v>
      </c>
      <c r="T212" t="s">
        <v>182</v>
      </c>
      <c r="U212" t="s">
        <v>29</v>
      </c>
      <c r="V212" s="1">
        <v>41149</v>
      </c>
    </row>
    <row r="213" spans="1:22">
      <c r="A213" t="s">
        <v>761</v>
      </c>
      <c r="C213" t="s">
        <v>22</v>
      </c>
      <c r="E213" t="s">
        <v>23</v>
      </c>
      <c r="F213">
        <v>0</v>
      </c>
      <c r="G213">
        <v>0</v>
      </c>
      <c r="H213">
        <v>0</v>
      </c>
      <c r="J213">
        <v>37500000</v>
      </c>
      <c r="K213">
        <v>0.03</v>
      </c>
      <c r="L213">
        <v>0</v>
      </c>
      <c r="M213">
        <v>0</v>
      </c>
      <c r="O213">
        <v>0</v>
      </c>
      <c r="P213">
        <v>0</v>
      </c>
      <c r="R213">
        <v>1600</v>
      </c>
      <c r="S213">
        <v>1000</v>
      </c>
      <c r="T213" t="s">
        <v>183</v>
      </c>
      <c r="U213" t="s">
        <v>30</v>
      </c>
      <c r="V213" s="1">
        <v>41600</v>
      </c>
    </row>
    <row r="214" spans="1:22">
      <c r="A214" t="s">
        <v>762</v>
      </c>
      <c r="C214" t="s">
        <v>22</v>
      </c>
      <c r="E214" t="s">
        <v>23</v>
      </c>
      <c r="F214">
        <v>0</v>
      </c>
      <c r="G214">
        <v>0</v>
      </c>
      <c r="H214">
        <v>0</v>
      </c>
      <c r="J214">
        <v>1400000</v>
      </c>
      <c r="K214">
        <v>0</v>
      </c>
      <c r="L214">
        <v>0</v>
      </c>
      <c r="M214">
        <v>0</v>
      </c>
      <c r="O214">
        <v>0</v>
      </c>
      <c r="P214">
        <v>0</v>
      </c>
      <c r="R214">
        <v>30</v>
      </c>
      <c r="S214">
        <v>20</v>
      </c>
      <c r="T214" t="s">
        <v>184</v>
      </c>
      <c r="U214" t="s">
        <v>29</v>
      </c>
      <c r="V214" s="1">
        <v>41600</v>
      </c>
    </row>
    <row r="215" spans="1:22">
      <c r="A215" t="s">
        <v>763</v>
      </c>
      <c r="C215" t="s">
        <v>22</v>
      </c>
      <c r="E215" t="s">
        <v>23</v>
      </c>
      <c r="F215">
        <v>0</v>
      </c>
      <c r="G215">
        <v>0</v>
      </c>
      <c r="H215">
        <v>0</v>
      </c>
      <c r="J215">
        <v>8370000</v>
      </c>
      <c r="K215">
        <v>0</v>
      </c>
      <c r="L215">
        <v>0</v>
      </c>
      <c r="M215">
        <v>0</v>
      </c>
      <c r="O215">
        <v>0</v>
      </c>
      <c r="P215">
        <v>0</v>
      </c>
      <c r="R215">
        <v>140</v>
      </c>
      <c r="S215">
        <v>10</v>
      </c>
      <c r="T215" t="s">
        <v>27</v>
      </c>
      <c r="V215" s="1">
        <v>41149</v>
      </c>
    </row>
    <row r="216" spans="1:22">
      <c r="A216" t="s">
        <v>764</v>
      </c>
      <c r="C216" t="s">
        <v>22</v>
      </c>
      <c r="E216" t="s">
        <v>23</v>
      </c>
      <c r="F216">
        <v>0</v>
      </c>
      <c r="G216">
        <v>0</v>
      </c>
      <c r="H216">
        <v>0</v>
      </c>
      <c r="J216">
        <v>11200000</v>
      </c>
      <c r="K216">
        <v>0</v>
      </c>
      <c r="L216">
        <v>0</v>
      </c>
      <c r="M216">
        <v>0</v>
      </c>
      <c r="O216">
        <v>0</v>
      </c>
      <c r="P216">
        <v>0</v>
      </c>
      <c r="R216">
        <v>1600</v>
      </c>
      <c r="S216">
        <v>170</v>
      </c>
      <c r="T216" t="s">
        <v>185</v>
      </c>
      <c r="U216" t="s">
        <v>29</v>
      </c>
      <c r="V216" s="1">
        <v>41149</v>
      </c>
    </row>
    <row r="217" spans="1:22">
      <c r="A217" t="s">
        <v>765</v>
      </c>
      <c r="C217" t="s">
        <v>22</v>
      </c>
      <c r="E217" t="s">
        <v>23</v>
      </c>
      <c r="F217">
        <v>0</v>
      </c>
      <c r="G217">
        <v>0</v>
      </c>
      <c r="H217">
        <v>0</v>
      </c>
      <c r="J217">
        <v>15500000</v>
      </c>
      <c r="K217">
        <v>0</v>
      </c>
      <c r="L217">
        <v>0</v>
      </c>
      <c r="M217">
        <v>0</v>
      </c>
      <c r="O217">
        <v>0</v>
      </c>
      <c r="P217">
        <v>0</v>
      </c>
      <c r="R217">
        <v>110</v>
      </c>
      <c r="S217">
        <v>70</v>
      </c>
      <c r="T217" t="s">
        <v>186</v>
      </c>
      <c r="U217" t="s">
        <v>29</v>
      </c>
      <c r="V217" s="1">
        <v>41149</v>
      </c>
    </row>
    <row r="218" spans="1:22">
      <c r="A218" t="s">
        <v>766</v>
      </c>
      <c r="C218" t="s">
        <v>22</v>
      </c>
      <c r="E218" t="s">
        <v>23</v>
      </c>
      <c r="F218">
        <v>0</v>
      </c>
      <c r="G218">
        <v>0</v>
      </c>
      <c r="H218">
        <v>0</v>
      </c>
      <c r="J218">
        <v>4650000</v>
      </c>
      <c r="K218">
        <v>0</v>
      </c>
      <c r="L218">
        <v>0</v>
      </c>
      <c r="M218">
        <v>0</v>
      </c>
      <c r="O218">
        <v>0</v>
      </c>
      <c r="P218">
        <v>0</v>
      </c>
      <c r="R218">
        <v>140</v>
      </c>
      <c r="S218">
        <v>10</v>
      </c>
      <c r="T218" t="s">
        <v>27</v>
      </c>
      <c r="U218" t="s">
        <v>69</v>
      </c>
      <c r="V218" s="1">
        <v>41149</v>
      </c>
    </row>
    <row r="219" spans="1:22">
      <c r="A219" t="s">
        <v>767</v>
      </c>
      <c r="C219" t="s">
        <v>22</v>
      </c>
      <c r="E219" t="s">
        <v>23</v>
      </c>
      <c r="F219">
        <v>0</v>
      </c>
      <c r="G219">
        <v>0</v>
      </c>
      <c r="H219">
        <v>0</v>
      </c>
      <c r="J219">
        <v>16700000</v>
      </c>
      <c r="K219">
        <v>0</v>
      </c>
      <c r="L219">
        <v>0</v>
      </c>
      <c r="M219">
        <v>0</v>
      </c>
      <c r="O219">
        <v>0</v>
      </c>
      <c r="P219">
        <v>0</v>
      </c>
      <c r="R219">
        <v>1900</v>
      </c>
      <c r="S219">
        <v>170</v>
      </c>
      <c r="T219" t="s">
        <v>187</v>
      </c>
      <c r="U219" t="s">
        <v>30</v>
      </c>
      <c r="V219" s="1">
        <v>41600</v>
      </c>
    </row>
    <row r="220" spans="1:22">
      <c r="A220" t="s">
        <v>768</v>
      </c>
      <c r="C220" t="s">
        <v>22</v>
      </c>
      <c r="E220" t="s">
        <v>23</v>
      </c>
      <c r="F220">
        <v>0</v>
      </c>
      <c r="G220">
        <v>0</v>
      </c>
      <c r="H220">
        <v>0</v>
      </c>
      <c r="J220">
        <v>557000000</v>
      </c>
      <c r="K220">
        <v>0</v>
      </c>
      <c r="L220">
        <v>0</v>
      </c>
      <c r="M220">
        <v>0</v>
      </c>
      <c r="O220">
        <v>0</v>
      </c>
      <c r="P220">
        <v>0</v>
      </c>
      <c r="R220">
        <v>8100</v>
      </c>
      <c r="S220">
        <v>1300</v>
      </c>
      <c r="T220" t="s">
        <v>27</v>
      </c>
      <c r="U220" t="s">
        <v>30</v>
      </c>
      <c r="V220" s="1">
        <v>41600</v>
      </c>
    </row>
    <row r="221" spans="1:22">
      <c r="A221" t="s">
        <v>769</v>
      </c>
      <c r="C221" t="s">
        <v>22</v>
      </c>
      <c r="E221" t="s">
        <v>23</v>
      </c>
      <c r="F221">
        <v>0</v>
      </c>
      <c r="G221">
        <v>0</v>
      </c>
      <c r="H221">
        <v>0</v>
      </c>
      <c r="J221">
        <v>254000000</v>
      </c>
      <c r="K221">
        <v>0</v>
      </c>
      <c r="L221">
        <v>0</v>
      </c>
      <c r="M221">
        <v>0</v>
      </c>
      <c r="O221">
        <v>0</v>
      </c>
      <c r="P221">
        <v>0</v>
      </c>
      <c r="R221">
        <v>480</v>
      </c>
      <c r="S221">
        <v>110</v>
      </c>
      <c r="T221" t="s">
        <v>126</v>
      </c>
      <c r="U221" t="s">
        <v>30</v>
      </c>
      <c r="V221" s="1">
        <v>41600</v>
      </c>
    </row>
    <row r="222" spans="1:22">
      <c r="A222" t="s">
        <v>770</v>
      </c>
      <c r="C222" t="s">
        <v>22</v>
      </c>
      <c r="E222" t="s">
        <v>23</v>
      </c>
      <c r="F222">
        <v>0</v>
      </c>
      <c r="G222">
        <v>0</v>
      </c>
      <c r="H222">
        <v>0</v>
      </c>
      <c r="J222">
        <v>175000000</v>
      </c>
      <c r="K222">
        <v>0</v>
      </c>
      <c r="L222">
        <v>0</v>
      </c>
      <c r="M222">
        <v>0</v>
      </c>
      <c r="O222">
        <v>0</v>
      </c>
      <c r="P222">
        <v>0</v>
      </c>
      <c r="R222">
        <v>40</v>
      </c>
      <c r="S222">
        <v>10</v>
      </c>
      <c r="T222" t="s">
        <v>27</v>
      </c>
      <c r="U222" t="s">
        <v>30</v>
      </c>
      <c r="V222" s="1">
        <v>41600</v>
      </c>
    </row>
    <row r="223" spans="1:22">
      <c r="A223" t="s">
        <v>771</v>
      </c>
      <c r="C223" t="s">
        <v>22</v>
      </c>
      <c r="E223" t="s">
        <v>23</v>
      </c>
      <c r="F223">
        <v>0</v>
      </c>
      <c r="G223">
        <v>0</v>
      </c>
      <c r="H223">
        <v>0</v>
      </c>
      <c r="J223">
        <v>107000000</v>
      </c>
      <c r="K223">
        <v>0</v>
      </c>
      <c r="L223">
        <v>0</v>
      </c>
      <c r="M223">
        <v>0</v>
      </c>
      <c r="O223">
        <v>0</v>
      </c>
      <c r="P223">
        <v>0</v>
      </c>
      <c r="R223">
        <v>720</v>
      </c>
      <c r="S223">
        <v>320</v>
      </c>
      <c r="T223" t="s">
        <v>130</v>
      </c>
      <c r="U223" t="s">
        <v>30</v>
      </c>
      <c r="V223" s="1">
        <v>41600</v>
      </c>
    </row>
    <row r="224" spans="1:22">
      <c r="A224" t="s">
        <v>772</v>
      </c>
      <c r="C224" t="s">
        <v>22</v>
      </c>
      <c r="E224" t="s">
        <v>23</v>
      </c>
      <c r="F224">
        <v>88</v>
      </c>
      <c r="G224">
        <v>88</v>
      </c>
      <c r="H224">
        <v>-1</v>
      </c>
      <c r="I224" t="s">
        <v>163</v>
      </c>
      <c r="J224">
        <v>40900000</v>
      </c>
      <c r="K224">
        <v>0</v>
      </c>
      <c r="L224">
        <v>0</v>
      </c>
      <c r="M224">
        <v>0</v>
      </c>
      <c r="O224">
        <v>0</v>
      </c>
      <c r="P224">
        <v>0</v>
      </c>
      <c r="R224">
        <v>110</v>
      </c>
      <c r="S224">
        <v>70</v>
      </c>
      <c r="T224" t="s">
        <v>188</v>
      </c>
      <c r="U224" t="s">
        <v>189</v>
      </c>
      <c r="V224" s="1">
        <v>41599</v>
      </c>
    </row>
    <row r="225" spans="1:22">
      <c r="A225" t="s">
        <v>773</v>
      </c>
      <c r="C225" t="s">
        <v>22</v>
      </c>
      <c r="E225" t="s">
        <v>23</v>
      </c>
      <c r="F225">
        <v>0</v>
      </c>
      <c r="G225">
        <v>0</v>
      </c>
      <c r="H225">
        <v>0</v>
      </c>
      <c r="J225">
        <v>87600000</v>
      </c>
      <c r="K225">
        <v>0</v>
      </c>
      <c r="L225">
        <v>0</v>
      </c>
      <c r="M225">
        <v>0</v>
      </c>
      <c r="O225">
        <v>0</v>
      </c>
      <c r="P225">
        <v>0</v>
      </c>
      <c r="R225">
        <v>390</v>
      </c>
      <c r="S225">
        <v>260</v>
      </c>
      <c r="T225" t="s">
        <v>190</v>
      </c>
      <c r="U225" t="s">
        <v>30</v>
      </c>
      <c r="V225" s="1">
        <v>41600</v>
      </c>
    </row>
    <row r="226" spans="1:22">
      <c r="A226" t="s">
        <v>774</v>
      </c>
      <c r="C226" t="s">
        <v>22</v>
      </c>
      <c r="E226" t="s">
        <v>23</v>
      </c>
      <c r="F226">
        <v>0</v>
      </c>
      <c r="G226">
        <v>0</v>
      </c>
      <c r="H226">
        <v>0</v>
      </c>
      <c r="J226">
        <v>79800000</v>
      </c>
      <c r="K226">
        <v>0</v>
      </c>
      <c r="L226">
        <v>0</v>
      </c>
      <c r="M226">
        <v>0</v>
      </c>
      <c r="O226">
        <v>0</v>
      </c>
      <c r="P226">
        <v>0</v>
      </c>
      <c r="R226">
        <v>10</v>
      </c>
      <c r="S226">
        <v>10</v>
      </c>
      <c r="T226" t="s">
        <v>27</v>
      </c>
      <c r="U226" t="s">
        <v>30</v>
      </c>
      <c r="V226" s="1">
        <v>41600</v>
      </c>
    </row>
    <row r="227" spans="1:22">
      <c r="A227" t="s">
        <v>775</v>
      </c>
      <c r="C227" t="s">
        <v>22</v>
      </c>
      <c r="E227" t="s">
        <v>23</v>
      </c>
      <c r="F227">
        <v>0</v>
      </c>
      <c r="G227">
        <v>0</v>
      </c>
      <c r="H227">
        <v>0</v>
      </c>
      <c r="J227">
        <v>1490000000</v>
      </c>
      <c r="K227">
        <v>0</v>
      </c>
      <c r="L227">
        <v>0</v>
      </c>
      <c r="M227">
        <v>0</v>
      </c>
      <c r="O227">
        <v>0</v>
      </c>
      <c r="P227">
        <v>0</v>
      </c>
      <c r="R227">
        <v>1300</v>
      </c>
      <c r="S227">
        <v>390</v>
      </c>
      <c r="T227" t="s">
        <v>191</v>
      </c>
      <c r="U227" t="s">
        <v>30</v>
      </c>
      <c r="V227" s="1">
        <v>41600</v>
      </c>
    </row>
    <row r="228" spans="1:22">
      <c r="A228" t="s">
        <v>776</v>
      </c>
      <c r="C228" t="s">
        <v>22</v>
      </c>
      <c r="E228" t="s">
        <v>23</v>
      </c>
      <c r="F228">
        <v>0</v>
      </c>
      <c r="G228">
        <v>0</v>
      </c>
      <c r="H228">
        <v>0</v>
      </c>
      <c r="J228">
        <v>153000000</v>
      </c>
      <c r="K228">
        <v>0</v>
      </c>
      <c r="L228">
        <v>0</v>
      </c>
      <c r="M228">
        <v>0</v>
      </c>
      <c r="O228">
        <v>0</v>
      </c>
      <c r="P228">
        <v>0</v>
      </c>
      <c r="R228">
        <v>0</v>
      </c>
      <c r="S228">
        <v>0</v>
      </c>
      <c r="T228" t="s">
        <v>27</v>
      </c>
      <c r="U228" t="s">
        <v>189</v>
      </c>
      <c r="V228" s="1">
        <v>41599</v>
      </c>
    </row>
    <row r="229" spans="1:22">
      <c r="A229" t="s">
        <v>777</v>
      </c>
      <c r="C229" t="s">
        <v>22</v>
      </c>
      <c r="E229" t="s">
        <v>23</v>
      </c>
      <c r="F229">
        <v>0</v>
      </c>
      <c r="G229">
        <v>0</v>
      </c>
      <c r="H229">
        <v>0</v>
      </c>
      <c r="J229">
        <v>122000000</v>
      </c>
      <c r="K229">
        <v>0</v>
      </c>
      <c r="L229">
        <v>0</v>
      </c>
      <c r="M229">
        <v>0</v>
      </c>
      <c r="O229">
        <v>0</v>
      </c>
      <c r="P229">
        <v>0</v>
      </c>
      <c r="R229">
        <v>40</v>
      </c>
      <c r="S229">
        <v>10</v>
      </c>
      <c r="T229" t="s">
        <v>192</v>
      </c>
      <c r="U229" t="s">
        <v>30</v>
      </c>
      <c r="V229" s="1">
        <v>41600</v>
      </c>
    </row>
    <row r="230" spans="1:22">
      <c r="A230" t="s">
        <v>778</v>
      </c>
      <c r="C230" t="s">
        <v>22</v>
      </c>
      <c r="E230" t="s">
        <v>23</v>
      </c>
      <c r="F230">
        <v>0</v>
      </c>
      <c r="G230">
        <v>0</v>
      </c>
      <c r="H230">
        <v>0</v>
      </c>
      <c r="J230">
        <v>50000000</v>
      </c>
      <c r="K230">
        <v>0</v>
      </c>
      <c r="L230">
        <v>0</v>
      </c>
      <c r="M230">
        <v>0</v>
      </c>
      <c r="O230">
        <v>0</v>
      </c>
      <c r="P230">
        <v>0</v>
      </c>
      <c r="R230">
        <v>20</v>
      </c>
      <c r="S230">
        <v>10</v>
      </c>
      <c r="T230" t="s">
        <v>27</v>
      </c>
      <c r="U230" t="s">
        <v>30</v>
      </c>
      <c r="V230" s="1">
        <v>41600</v>
      </c>
    </row>
    <row r="231" spans="1:22">
      <c r="A231" t="s">
        <v>779</v>
      </c>
      <c r="C231" t="s">
        <v>22</v>
      </c>
      <c r="E231" t="s">
        <v>23</v>
      </c>
      <c r="F231">
        <v>0</v>
      </c>
      <c r="G231">
        <v>0</v>
      </c>
      <c r="H231">
        <v>0</v>
      </c>
      <c r="J231">
        <v>131000000</v>
      </c>
      <c r="K231">
        <v>0</v>
      </c>
      <c r="L231">
        <v>0</v>
      </c>
      <c r="M231">
        <v>0</v>
      </c>
      <c r="O231">
        <v>0</v>
      </c>
      <c r="P231">
        <v>0</v>
      </c>
      <c r="R231">
        <v>70</v>
      </c>
      <c r="S231">
        <v>10</v>
      </c>
      <c r="T231" t="s">
        <v>27</v>
      </c>
      <c r="U231" t="s">
        <v>189</v>
      </c>
      <c r="V231" s="1">
        <v>41599</v>
      </c>
    </row>
    <row r="232" spans="1:22">
      <c r="A232" t="s">
        <v>780</v>
      </c>
      <c r="C232" t="s">
        <v>22</v>
      </c>
      <c r="E232" t="s">
        <v>23</v>
      </c>
      <c r="F232">
        <v>0</v>
      </c>
      <c r="G232">
        <v>0</v>
      </c>
      <c r="H232">
        <v>0</v>
      </c>
      <c r="J232">
        <v>437000000</v>
      </c>
      <c r="K232">
        <v>0</v>
      </c>
      <c r="L232">
        <v>0</v>
      </c>
      <c r="M232">
        <v>0</v>
      </c>
      <c r="O232">
        <v>0</v>
      </c>
      <c r="P232">
        <v>0</v>
      </c>
      <c r="R232">
        <v>260</v>
      </c>
      <c r="S232">
        <v>90</v>
      </c>
      <c r="T232" t="s">
        <v>27</v>
      </c>
      <c r="U232" t="s">
        <v>71</v>
      </c>
      <c r="V232" s="1">
        <v>41599</v>
      </c>
    </row>
    <row r="233" spans="1:22">
      <c r="A233" t="s">
        <v>781</v>
      </c>
      <c r="C233" t="s">
        <v>22</v>
      </c>
      <c r="E233" t="s">
        <v>23</v>
      </c>
      <c r="F233">
        <v>0</v>
      </c>
      <c r="G233">
        <v>0</v>
      </c>
      <c r="H233">
        <v>0</v>
      </c>
      <c r="J233">
        <v>101000000</v>
      </c>
      <c r="K233">
        <v>0</v>
      </c>
      <c r="L233">
        <v>0</v>
      </c>
      <c r="M233">
        <v>0</v>
      </c>
      <c r="O233">
        <v>0</v>
      </c>
      <c r="P233">
        <v>0</v>
      </c>
      <c r="R233">
        <v>10</v>
      </c>
      <c r="S233">
        <v>10</v>
      </c>
      <c r="T233" t="s">
        <v>193</v>
      </c>
      <c r="U233" t="s">
        <v>30</v>
      </c>
      <c r="V233" s="1">
        <v>41600</v>
      </c>
    </row>
    <row r="234" spans="1:22">
      <c r="A234" t="s">
        <v>782</v>
      </c>
      <c r="C234" t="s">
        <v>22</v>
      </c>
      <c r="E234" t="s">
        <v>23</v>
      </c>
      <c r="F234">
        <v>0</v>
      </c>
      <c r="G234">
        <v>0</v>
      </c>
      <c r="H234">
        <v>0</v>
      </c>
      <c r="J234">
        <v>25800000</v>
      </c>
      <c r="K234">
        <v>0</v>
      </c>
      <c r="L234">
        <v>0</v>
      </c>
      <c r="M234">
        <v>0</v>
      </c>
      <c r="O234">
        <v>0</v>
      </c>
      <c r="P234">
        <v>0</v>
      </c>
      <c r="R234">
        <v>170</v>
      </c>
      <c r="S234">
        <v>30</v>
      </c>
      <c r="T234" t="s">
        <v>27</v>
      </c>
      <c r="U234" t="s">
        <v>110</v>
      </c>
      <c r="V234" s="1">
        <v>41599</v>
      </c>
    </row>
    <row r="235" spans="1:22">
      <c r="A235" t="s">
        <v>783</v>
      </c>
      <c r="C235" t="s">
        <v>22</v>
      </c>
      <c r="E235" t="s">
        <v>23</v>
      </c>
      <c r="F235">
        <v>0</v>
      </c>
      <c r="G235">
        <v>0</v>
      </c>
      <c r="H235">
        <v>0</v>
      </c>
      <c r="J235">
        <v>62300000</v>
      </c>
      <c r="K235">
        <v>0</v>
      </c>
      <c r="L235">
        <v>0</v>
      </c>
      <c r="M235">
        <v>0</v>
      </c>
      <c r="O235">
        <v>0</v>
      </c>
      <c r="P235">
        <v>0</v>
      </c>
      <c r="R235">
        <v>50</v>
      </c>
      <c r="S235">
        <v>10</v>
      </c>
      <c r="T235" t="s">
        <v>27</v>
      </c>
      <c r="U235" t="s">
        <v>30</v>
      </c>
      <c r="V235" s="1">
        <v>41600</v>
      </c>
    </row>
    <row r="236" spans="1:22">
      <c r="A236" t="s">
        <v>784</v>
      </c>
      <c r="C236" t="s">
        <v>22</v>
      </c>
      <c r="E236" t="s">
        <v>23</v>
      </c>
      <c r="F236">
        <v>0</v>
      </c>
      <c r="G236">
        <v>0</v>
      </c>
      <c r="H236">
        <v>0</v>
      </c>
      <c r="J236">
        <v>582000000</v>
      </c>
      <c r="K236">
        <v>0</v>
      </c>
      <c r="L236">
        <v>0</v>
      </c>
      <c r="M236">
        <v>0</v>
      </c>
      <c r="O236">
        <v>0</v>
      </c>
      <c r="P236">
        <v>0</v>
      </c>
      <c r="R236">
        <v>6600</v>
      </c>
      <c r="S236">
        <v>480</v>
      </c>
      <c r="T236" t="s">
        <v>194</v>
      </c>
      <c r="U236" t="s">
        <v>71</v>
      </c>
      <c r="V236" s="1">
        <v>41599</v>
      </c>
    </row>
    <row r="237" spans="1:22">
      <c r="A237" t="s">
        <v>785</v>
      </c>
      <c r="C237" t="s">
        <v>22</v>
      </c>
      <c r="E237" t="s">
        <v>23</v>
      </c>
      <c r="F237">
        <v>0</v>
      </c>
      <c r="G237">
        <v>0</v>
      </c>
      <c r="H237">
        <v>0</v>
      </c>
      <c r="J237">
        <v>52000000</v>
      </c>
      <c r="K237">
        <v>0</v>
      </c>
      <c r="L237">
        <v>0</v>
      </c>
      <c r="M237">
        <v>0</v>
      </c>
      <c r="O237">
        <v>0</v>
      </c>
      <c r="P237">
        <v>0</v>
      </c>
      <c r="R237">
        <v>140</v>
      </c>
      <c r="S237">
        <v>10</v>
      </c>
      <c r="T237" t="s">
        <v>27</v>
      </c>
      <c r="U237" t="s">
        <v>30</v>
      </c>
      <c r="V237" s="1">
        <v>41600</v>
      </c>
    </row>
    <row r="238" spans="1:22">
      <c r="A238" t="s">
        <v>786</v>
      </c>
      <c r="C238" t="s">
        <v>22</v>
      </c>
      <c r="E238" t="s">
        <v>23</v>
      </c>
      <c r="F238">
        <v>0</v>
      </c>
      <c r="G238">
        <v>0</v>
      </c>
      <c r="H238">
        <v>0</v>
      </c>
      <c r="J238">
        <v>688000000</v>
      </c>
      <c r="K238">
        <v>0</v>
      </c>
      <c r="L238">
        <v>0</v>
      </c>
      <c r="M238">
        <v>0</v>
      </c>
      <c r="O238">
        <v>0</v>
      </c>
      <c r="P238">
        <v>0</v>
      </c>
      <c r="R238">
        <v>320</v>
      </c>
      <c r="S238">
        <v>40</v>
      </c>
      <c r="T238" t="s">
        <v>195</v>
      </c>
      <c r="U238" t="s">
        <v>30</v>
      </c>
      <c r="V238" s="1">
        <v>41600</v>
      </c>
    </row>
    <row r="239" spans="1:22">
      <c r="A239" t="s">
        <v>787</v>
      </c>
      <c r="C239" t="s">
        <v>22</v>
      </c>
      <c r="E239" t="s">
        <v>23</v>
      </c>
      <c r="F239">
        <v>0</v>
      </c>
      <c r="G239">
        <v>0</v>
      </c>
      <c r="H239">
        <v>0</v>
      </c>
      <c r="J239">
        <v>51500000</v>
      </c>
      <c r="K239">
        <v>0</v>
      </c>
      <c r="L239">
        <v>0</v>
      </c>
      <c r="M239">
        <v>0</v>
      </c>
      <c r="O239">
        <v>0</v>
      </c>
      <c r="P239">
        <v>0</v>
      </c>
      <c r="R239">
        <v>50</v>
      </c>
      <c r="S239">
        <v>10</v>
      </c>
      <c r="T239" t="s">
        <v>27</v>
      </c>
      <c r="U239" t="s">
        <v>30</v>
      </c>
      <c r="V239" s="1">
        <v>41600</v>
      </c>
    </row>
    <row r="240" spans="1:22">
      <c r="A240" t="s">
        <v>788</v>
      </c>
      <c r="C240" t="s">
        <v>22</v>
      </c>
      <c r="E240" t="s">
        <v>23</v>
      </c>
      <c r="F240">
        <v>0</v>
      </c>
      <c r="G240">
        <v>0</v>
      </c>
      <c r="H240">
        <v>0</v>
      </c>
      <c r="J240">
        <v>50800000</v>
      </c>
      <c r="K240">
        <v>0</v>
      </c>
      <c r="L240">
        <v>0</v>
      </c>
      <c r="M240">
        <v>0</v>
      </c>
      <c r="O240">
        <v>0</v>
      </c>
      <c r="P240">
        <v>0</v>
      </c>
      <c r="R240">
        <v>50</v>
      </c>
      <c r="S240">
        <v>10</v>
      </c>
      <c r="T240" t="s">
        <v>27</v>
      </c>
      <c r="U240" t="s">
        <v>30</v>
      </c>
      <c r="V240" s="1">
        <v>41600</v>
      </c>
    </row>
    <row r="241" spans="1:22">
      <c r="A241" t="s">
        <v>789</v>
      </c>
      <c r="C241" t="s">
        <v>22</v>
      </c>
      <c r="E241" t="s">
        <v>23</v>
      </c>
      <c r="F241">
        <v>0</v>
      </c>
      <c r="G241">
        <v>0</v>
      </c>
      <c r="H241">
        <v>0</v>
      </c>
      <c r="J241">
        <v>8170000</v>
      </c>
      <c r="K241">
        <v>0</v>
      </c>
      <c r="L241">
        <v>0</v>
      </c>
      <c r="M241">
        <v>0</v>
      </c>
      <c r="O241">
        <v>0</v>
      </c>
      <c r="P241">
        <v>0</v>
      </c>
      <c r="R241">
        <v>40</v>
      </c>
      <c r="S241">
        <v>10</v>
      </c>
      <c r="T241" t="s">
        <v>27</v>
      </c>
      <c r="U241" t="s">
        <v>30</v>
      </c>
      <c r="V241" s="1">
        <v>41600</v>
      </c>
    </row>
    <row r="242" spans="1:22">
      <c r="A242" t="s">
        <v>790</v>
      </c>
      <c r="C242" t="s">
        <v>22</v>
      </c>
      <c r="E242" t="s">
        <v>23</v>
      </c>
      <c r="F242">
        <v>0</v>
      </c>
      <c r="G242">
        <v>0</v>
      </c>
      <c r="H242">
        <v>0</v>
      </c>
      <c r="J242">
        <v>20900000</v>
      </c>
      <c r="K242">
        <v>3.14</v>
      </c>
      <c r="L242">
        <v>0</v>
      </c>
      <c r="M242">
        <v>0</v>
      </c>
      <c r="O242">
        <v>0</v>
      </c>
      <c r="P242">
        <v>0</v>
      </c>
      <c r="R242">
        <v>9900</v>
      </c>
      <c r="S242">
        <v>8100</v>
      </c>
      <c r="T242" t="s">
        <v>196</v>
      </c>
      <c r="U242" t="s">
        <v>69</v>
      </c>
      <c r="V242" s="1">
        <v>41149</v>
      </c>
    </row>
    <row r="243" spans="1:22">
      <c r="A243" t="s">
        <v>791</v>
      </c>
      <c r="C243" t="s">
        <v>22</v>
      </c>
      <c r="E243" t="s">
        <v>23</v>
      </c>
      <c r="F243">
        <v>0</v>
      </c>
      <c r="G243">
        <v>0</v>
      </c>
      <c r="H243">
        <v>0</v>
      </c>
      <c r="J243">
        <v>41200000</v>
      </c>
      <c r="K243">
        <v>0</v>
      </c>
      <c r="L243">
        <v>0</v>
      </c>
      <c r="M243">
        <v>0</v>
      </c>
      <c r="O243">
        <v>0</v>
      </c>
      <c r="P243">
        <v>0</v>
      </c>
      <c r="R243">
        <v>260</v>
      </c>
      <c r="S243">
        <v>110</v>
      </c>
      <c r="T243" t="s">
        <v>27</v>
      </c>
      <c r="U243" t="s">
        <v>69</v>
      </c>
      <c r="V243" s="1">
        <v>41149</v>
      </c>
    </row>
    <row r="244" spans="1:22">
      <c r="A244" t="s">
        <v>792</v>
      </c>
      <c r="C244" t="s">
        <v>22</v>
      </c>
      <c r="E244" t="s">
        <v>23</v>
      </c>
      <c r="F244">
        <v>0</v>
      </c>
      <c r="G244">
        <v>0</v>
      </c>
      <c r="H244">
        <v>0</v>
      </c>
      <c r="J244">
        <v>3940000</v>
      </c>
      <c r="K244">
        <v>0</v>
      </c>
      <c r="L244">
        <v>0</v>
      </c>
      <c r="M244">
        <v>0</v>
      </c>
      <c r="O244">
        <v>0</v>
      </c>
      <c r="P244">
        <v>0</v>
      </c>
      <c r="R244">
        <v>90</v>
      </c>
      <c r="S244">
        <v>10</v>
      </c>
      <c r="T244" t="s">
        <v>27</v>
      </c>
      <c r="U244" t="s">
        <v>30</v>
      </c>
      <c r="V244" s="1">
        <v>41600</v>
      </c>
    </row>
    <row r="245" spans="1:22">
      <c r="A245" t="s">
        <v>793</v>
      </c>
      <c r="C245" t="s">
        <v>22</v>
      </c>
      <c r="E245" t="s">
        <v>23</v>
      </c>
      <c r="F245">
        <v>0</v>
      </c>
      <c r="G245">
        <v>0</v>
      </c>
      <c r="H245">
        <v>0</v>
      </c>
      <c r="J245">
        <v>23300000</v>
      </c>
      <c r="K245">
        <v>0</v>
      </c>
      <c r="L245">
        <v>0</v>
      </c>
      <c r="M245">
        <v>0</v>
      </c>
      <c r="O245">
        <v>0</v>
      </c>
      <c r="P245">
        <v>0</v>
      </c>
      <c r="R245">
        <v>90</v>
      </c>
      <c r="S245">
        <v>10</v>
      </c>
      <c r="T245" t="s">
        <v>27</v>
      </c>
      <c r="V245" s="1">
        <v>41149</v>
      </c>
    </row>
    <row r="246" spans="1:22">
      <c r="A246" t="s">
        <v>794</v>
      </c>
      <c r="C246" t="s">
        <v>22</v>
      </c>
      <c r="E246" t="s">
        <v>23</v>
      </c>
      <c r="F246">
        <v>0</v>
      </c>
      <c r="G246">
        <v>0</v>
      </c>
      <c r="H246">
        <v>0</v>
      </c>
      <c r="J246">
        <v>373000000</v>
      </c>
      <c r="K246">
        <v>0</v>
      </c>
      <c r="L246">
        <v>0</v>
      </c>
      <c r="M246">
        <v>0</v>
      </c>
      <c r="O246">
        <v>0</v>
      </c>
      <c r="P246">
        <v>0</v>
      </c>
      <c r="R246">
        <v>2900</v>
      </c>
      <c r="S246">
        <v>480</v>
      </c>
      <c r="T246" t="s">
        <v>197</v>
      </c>
      <c r="U246" t="s">
        <v>25</v>
      </c>
      <c r="V246" s="1">
        <v>41599</v>
      </c>
    </row>
    <row r="247" spans="1:22">
      <c r="A247" t="s">
        <v>795</v>
      </c>
      <c r="C247" t="s">
        <v>22</v>
      </c>
      <c r="E247" t="s">
        <v>23</v>
      </c>
      <c r="F247">
        <v>0</v>
      </c>
      <c r="G247">
        <v>0</v>
      </c>
      <c r="H247">
        <v>0</v>
      </c>
      <c r="J247">
        <v>59700000</v>
      </c>
      <c r="K247">
        <v>0</v>
      </c>
      <c r="L247">
        <v>0</v>
      </c>
      <c r="M247">
        <v>0</v>
      </c>
      <c r="O247">
        <v>0</v>
      </c>
      <c r="P247">
        <v>0</v>
      </c>
      <c r="R247">
        <v>20</v>
      </c>
      <c r="S247">
        <v>10</v>
      </c>
      <c r="T247" t="s">
        <v>27</v>
      </c>
      <c r="U247" t="s">
        <v>30</v>
      </c>
      <c r="V247" s="1">
        <v>41600</v>
      </c>
    </row>
    <row r="248" spans="1:22">
      <c r="A248" t="s">
        <v>796</v>
      </c>
      <c r="C248" t="s">
        <v>22</v>
      </c>
      <c r="E248" t="s">
        <v>23</v>
      </c>
      <c r="F248">
        <v>36</v>
      </c>
      <c r="G248">
        <v>36</v>
      </c>
      <c r="H248">
        <v>1</v>
      </c>
      <c r="I248" t="s">
        <v>26</v>
      </c>
      <c r="J248">
        <v>7920000</v>
      </c>
      <c r="K248">
        <v>0.46</v>
      </c>
      <c r="L248">
        <v>7</v>
      </c>
      <c r="M248">
        <v>0</v>
      </c>
      <c r="N248" t="s">
        <v>26</v>
      </c>
      <c r="O248">
        <v>7</v>
      </c>
      <c r="P248">
        <v>0</v>
      </c>
      <c r="Q248" t="s">
        <v>26</v>
      </c>
      <c r="R248">
        <v>5400</v>
      </c>
      <c r="S248">
        <v>1900</v>
      </c>
      <c r="T248" t="s">
        <v>198</v>
      </c>
      <c r="U248" t="s">
        <v>199</v>
      </c>
      <c r="V248" s="1">
        <v>41149</v>
      </c>
    </row>
    <row r="249" spans="1:22">
      <c r="A249" t="s">
        <v>797</v>
      </c>
      <c r="C249" t="s">
        <v>22</v>
      </c>
      <c r="E249" t="s">
        <v>23</v>
      </c>
      <c r="F249">
        <v>6</v>
      </c>
      <c r="G249">
        <v>6</v>
      </c>
      <c r="H249">
        <v>0</v>
      </c>
      <c r="I249" t="s">
        <v>26</v>
      </c>
      <c r="J249">
        <v>1430000</v>
      </c>
      <c r="K249">
        <v>0.36</v>
      </c>
      <c r="L249">
        <v>6</v>
      </c>
      <c r="M249">
        <v>0</v>
      </c>
      <c r="N249" t="s">
        <v>26</v>
      </c>
      <c r="O249">
        <v>6</v>
      </c>
      <c r="P249">
        <v>0</v>
      </c>
      <c r="Q249" t="s">
        <v>26</v>
      </c>
      <c r="R249">
        <v>1000</v>
      </c>
      <c r="S249">
        <v>720</v>
      </c>
      <c r="T249" t="s">
        <v>200</v>
      </c>
      <c r="U249" t="s">
        <v>143</v>
      </c>
      <c r="V249" s="1">
        <v>41149</v>
      </c>
    </row>
    <row r="250" spans="1:22">
      <c r="A250" t="s">
        <v>798</v>
      </c>
      <c r="C250" t="s">
        <v>22</v>
      </c>
      <c r="E250" t="s">
        <v>23</v>
      </c>
      <c r="F250">
        <v>0</v>
      </c>
      <c r="G250">
        <v>0</v>
      </c>
      <c r="H250">
        <v>0</v>
      </c>
      <c r="J250">
        <v>4510000</v>
      </c>
      <c r="K250">
        <v>0.02</v>
      </c>
      <c r="L250">
        <v>0</v>
      </c>
      <c r="M250">
        <v>0</v>
      </c>
      <c r="O250">
        <v>0</v>
      </c>
      <c r="P250">
        <v>0</v>
      </c>
      <c r="R250">
        <v>2900</v>
      </c>
      <c r="S250">
        <v>320</v>
      </c>
      <c r="T250" t="s">
        <v>201</v>
      </c>
      <c r="U250" t="s">
        <v>37</v>
      </c>
      <c r="V250" s="1">
        <v>41674</v>
      </c>
    </row>
    <row r="251" spans="1:22">
      <c r="A251" t="s">
        <v>799</v>
      </c>
      <c r="C251" t="s">
        <v>22</v>
      </c>
      <c r="E251" t="s">
        <v>23</v>
      </c>
      <c r="F251">
        <v>0</v>
      </c>
      <c r="G251">
        <v>0</v>
      </c>
      <c r="H251">
        <v>0</v>
      </c>
      <c r="J251">
        <v>311000000</v>
      </c>
      <c r="K251">
        <v>0</v>
      </c>
      <c r="L251">
        <v>0</v>
      </c>
      <c r="M251">
        <v>0</v>
      </c>
      <c r="O251">
        <v>0</v>
      </c>
      <c r="P251">
        <v>0</v>
      </c>
      <c r="R251">
        <v>590</v>
      </c>
      <c r="S251">
        <v>50</v>
      </c>
      <c r="T251" t="s">
        <v>202</v>
      </c>
      <c r="U251" t="s">
        <v>30</v>
      </c>
      <c r="V251" s="1">
        <v>41600</v>
      </c>
    </row>
    <row r="252" spans="1:22">
      <c r="A252" t="s">
        <v>800</v>
      </c>
      <c r="C252" t="s">
        <v>22</v>
      </c>
      <c r="E252" t="s">
        <v>23</v>
      </c>
      <c r="F252">
        <v>0</v>
      </c>
      <c r="G252">
        <v>0</v>
      </c>
      <c r="H252">
        <v>0</v>
      </c>
      <c r="J252">
        <v>7240000</v>
      </c>
      <c r="K252">
        <v>7.0000000000000007E-2</v>
      </c>
      <c r="L252">
        <v>0</v>
      </c>
      <c r="M252">
        <v>0</v>
      </c>
      <c r="O252">
        <v>0</v>
      </c>
      <c r="P252">
        <v>0</v>
      </c>
      <c r="R252">
        <v>6600</v>
      </c>
      <c r="S252">
        <v>720</v>
      </c>
      <c r="T252" t="s">
        <v>203</v>
      </c>
      <c r="V252" s="1">
        <v>41149</v>
      </c>
    </row>
    <row r="253" spans="1:22">
      <c r="A253" t="s">
        <v>801</v>
      </c>
      <c r="C253" t="s">
        <v>22</v>
      </c>
      <c r="E253" t="s">
        <v>23</v>
      </c>
      <c r="F253">
        <v>0</v>
      </c>
      <c r="G253">
        <v>0</v>
      </c>
      <c r="H253">
        <v>0</v>
      </c>
      <c r="J253">
        <v>13400000</v>
      </c>
      <c r="K253">
        <v>7.0000000000000007E-2</v>
      </c>
      <c r="L253">
        <v>0</v>
      </c>
      <c r="M253">
        <v>0</v>
      </c>
      <c r="O253">
        <v>0</v>
      </c>
      <c r="P253">
        <v>0</v>
      </c>
      <c r="R253">
        <v>1900</v>
      </c>
      <c r="S253">
        <v>1000</v>
      </c>
      <c r="T253" t="s">
        <v>204</v>
      </c>
      <c r="U253" t="s">
        <v>143</v>
      </c>
      <c r="V253" s="1">
        <v>41149</v>
      </c>
    </row>
    <row r="254" spans="1:22">
      <c r="A254" t="s">
        <v>802</v>
      </c>
      <c r="C254" t="s">
        <v>22</v>
      </c>
      <c r="E254" t="s">
        <v>23</v>
      </c>
      <c r="F254">
        <v>0</v>
      </c>
      <c r="G254">
        <v>0</v>
      </c>
      <c r="H254">
        <v>0</v>
      </c>
      <c r="J254">
        <v>2470000</v>
      </c>
      <c r="K254">
        <v>0.14000000000000001</v>
      </c>
      <c r="L254">
        <v>0</v>
      </c>
      <c r="M254">
        <v>0</v>
      </c>
      <c r="O254">
        <v>0</v>
      </c>
      <c r="P254">
        <v>0</v>
      </c>
      <c r="R254">
        <v>1300</v>
      </c>
      <c r="S254">
        <v>590</v>
      </c>
      <c r="T254" t="s">
        <v>205</v>
      </c>
      <c r="U254" t="s">
        <v>206</v>
      </c>
      <c r="V254" s="1">
        <v>41149</v>
      </c>
    </row>
    <row r="255" spans="1:22">
      <c r="A255" t="s">
        <v>803</v>
      </c>
      <c r="C255" t="s">
        <v>22</v>
      </c>
      <c r="E255" t="s">
        <v>23</v>
      </c>
      <c r="F255">
        <v>0</v>
      </c>
      <c r="G255">
        <v>0</v>
      </c>
      <c r="H255">
        <v>0</v>
      </c>
      <c r="J255">
        <v>1820000</v>
      </c>
      <c r="K255">
        <v>0</v>
      </c>
      <c r="L255">
        <v>0</v>
      </c>
      <c r="M255">
        <v>0</v>
      </c>
      <c r="O255">
        <v>0</v>
      </c>
      <c r="P255">
        <v>0</v>
      </c>
      <c r="R255">
        <v>170</v>
      </c>
      <c r="S255">
        <v>20</v>
      </c>
      <c r="T255" t="s">
        <v>27</v>
      </c>
      <c r="U255" t="s">
        <v>143</v>
      </c>
      <c r="V255" s="1">
        <v>41149</v>
      </c>
    </row>
    <row r="256" spans="1:22">
      <c r="A256" t="s">
        <v>804</v>
      </c>
      <c r="C256" t="s">
        <v>22</v>
      </c>
      <c r="E256" t="s">
        <v>23</v>
      </c>
      <c r="F256">
        <v>0</v>
      </c>
      <c r="G256">
        <v>0</v>
      </c>
      <c r="H256">
        <v>0</v>
      </c>
      <c r="J256">
        <v>1250000</v>
      </c>
      <c r="K256">
        <v>0</v>
      </c>
      <c r="L256">
        <v>0</v>
      </c>
      <c r="M256">
        <v>0</v>
      </c>
      <c r="O256">
        <v>0</v>
      </c>
      <c r="P256">
        <v>0</v>
      </c>
      <c r="R256">
        <v>70</v>
      </c>
      <c r="S256">
        <v>20</v>
      </c>
      <c r="T256" t="s">
        <v>27</v>
      </c>
      <c r="U256" t="s">
        <v>143</v>
      </c>
      <c r="V256" s="1">
        <v>41149</v>
      </c>
    </row>
    <row r="257" spans="1:22">
      <c r="A257" t="s">
        <v>805</v>
      </c>
      <c r="C257" t="s">
        <v>22</v>
      </c>
      <c r="E257" t="s">
        <v>23</v>
      </c>
      <c r="F257">
        <v>0</v>
      </c>
      <c r="G257">
        <v>0</v>
      </c>
      <c r="H257">
        <v>0</v>
      </c>
      <c r="J257">
        <v>10300000</v>
      </c>
      <c r="K257">
        <v>0.16</v>
      </c>
      <c r="L257">
        <v>0</v>
      </c>
      <c r="M257">
        <v>0</v>
      </c>
      <c r="O257">
        <v>0</v>
      </c>
      <c r="P257">
        <v>0</v>
      </c>
      <c r="R257">
        <v>5400</v>
      </c>
      <c r="S257">
        <v>1300</v>
      </c>
      <c r="T257" t="s">
        <v>207</v>
      </c>
      <c r="U257" t="s">
        <v>37</v>
      </c>
      <c r="V257" s="1">
        <v>41149</v>
      </c>
    </row>
    <row r="258" spans="1:22">
      <c r="A258" t="s">
        <v>806</v>
      </c>
      <c r="C258" t="s">
        <v>22</v>
      </c>
      <c r="E258" t="s">
        <v>23</v>
      </c>
      <c r="F258">
        <v>0</v>
      </c>
      <c r="G258">
        <v>0</v>
      </c>
      <c r="H258">
        <v>0</v>
      </c>
      <c r="J258">
        <v>1430000</v>
      </c>
      <c r="K258">
        <v>0.54</v>
      </c>
      <c r="L258">
        <v>0</v>
      </c>
      <c r="M258">
        <v>0</v>
      </c>
      <c r="O258">
        <v>0</v>
      </c>
      <c r="P258">
        <v>0</v>
      </c>
      <c r="R258">
        <v>1300</v>
      </c>
      <c r="S258">
        <v>880</v>
      </c>
      <c r="T258" t="s">
        <v>208</v>
      </c>
      <c r="U258" t="s">
        <v>206</v>
      </c>
      <c r="V258" s="1">
        <v>41149</v>
      </c>
    </row>
    <row r="259" spans="1:22">
      <c r="A259" t="s">
        <v>807</v>
      </c>
      <c r="C259" t="s">
        <v>22</v>
      </c>
      <c r="E259" t="s">
        <v>23</v>
      </c>
      <c r="F259">
        <v>0</v>
      </c>
      <c r="G259">
        <v>0</v>
      </c>
      <c r="H259">
        <v>0</v>
      </c>
      <c r="J259">
        <v>9820000</v>
      </c>
      <c r="K259">
        <v>0</v>
      </c>
      <c r="L259">
        <v>0</v>
      </c>
      <c r="M259">
        <v>0</v>
      </c>
      <c r="O259">
        <v>0</v>
      </c>
      <c r="P259">
        <v>0</v>
      </c>
      <c r="R259">
        <v>170</v>
      </c>
      <c r="S259">
        <v>20</v>
      </c>
      <c r="T259" t="s">
        <v>27</v>
      </c>
      <c r="V259" s="1">
        <v>41149</v>
      </c>
    </row>
    <row r="260" spans="1:22">
      <c r="A260" t="s">
        <v>808</v>
      </c>
      <c r="C260" t="s">
        <v>22</v>
      </c>
      <c r="E260" t="s">
        <v>23</v>
      </c>
      <c r="F260">
        <v>0</v>
      </c>
      <c r="G260">
        <v>0</v>
      </c>
      <c r="H260">
        <v>0</v>
      </c>
      <c r="J260">
        <v>2880000</v>
      </c>
      <c r="K260">
        <v>0</v>
      </c>
      <c r="L260">
        <v>0</v>
      </c>
      <c r="M260">
        <v>0</v>
      </c>
      <c r="O260">
        <v>0</v>
      </c>
      <c r="P260">
        <v>0</v>
      </c>
      <c r="R260">
        <v>260</v>
      </c>
      <c r="S260">
        <v>70</v>
      </c>
      <c r="T260" t="s">
        <v>209</v>
      </c>
      <c r="V260" s="1">
        <v>41149</v>
      </c>
    </row>
    <row r="261" spans="1:22">
      <c r="A261" t="s">
        <v>809</v>
      </c>
      <c r="C261" t="s">
        <v>22</v>
      </c>
      <c r="E261" t="s">
        <v>23</v>
      </c>
      <c r="F261">
        <v>0</v>
      </c>
      <c r="G261">
        <v>0</v>
      </c>
      <c r="H261">
        <v>0</v>
      </c>
      <c r="J261">
        <v>3440000</v>
      </c>
      <c r="K261">
        <v>0.1</v>
      </c>
      <c r="L261">
        <v>0</v>
      </c>
      <c r="M261">
        <v>0</v>
      </c>
      <c r="O261">
        <v>0</v>
      </c>
      <c r="P261">
        <v>0</v>
      </c>
      <c r="R261">
        <v>1600</v>
      </c>
      <c r="S261">
        <v>590</v>
      </c>
      <c r="T261" t="s">
        <v>210</v>
      </c>
      <c r="U261" t="s">
        <v>37</v>
      </c>
      <c r="V261" s="1">
        <v>41149</v>
      </c>
    </row>
    <row r="262" spans="1:22">
      <c r="A262" t="s">
        <v>810</v>
      </c>
      <c r="C262" t="s">
        <v>22</v>
      </c>
      <c r="E262" t="s">
        <v>23</v>
      </c>
      <c r="F262">
        <v>0</v>
      </c>
      <c r="G262">
        <v>0</v>
      </c>
      <c r="H262">
        <v>0</v>
      </c>
      <c r="J262">
        <v>354000</v>
      </c>
      <c r="K262">
        <v>0</v>
      </c>
      <c r="L262">
        <v>0</v>
      </c>
      <c r="M262">
        <v>0</v>
      </c>
      <c r="O262">
        <v>0</v>
      </c>
      <c r="P262">
        <v>0</v>
      </c>
      <c r="R262">
        <v>90</v>
      </c>
      <c r="S262">
        <v>40</v>
      </c>
      <c r="T262" t="s">
        <v>211</v>
      </c>
      <c r="U262" t="s">
        <v>143</v>
      </c>
      <c r="V262" s="1">
        <v>41149</v>
      </c>
    </row>
    <row r="263" spans="1:22">
      <c r="A263" t="s">
        <v>811</v>
      </c>
      <c r="C263" t="s">
        <v>22</v>
      </c>
      <c r="E263" t="s">
        <v>23</v>
      </c>
      <c r="F263">
        <v>0</v>
      </c>
      <c r="G263">
        <v>0</v>
      </c>
      <c r="H263">
        <v>0</v>
      </c>
      <c r="J263">
        <v>1350000</v>
      </c>
      <c r="K263">
        <v>0</v>
      </c>
      <c r="L263">
        <v>0</v>
      </c>
      <c r="M263">
        <v>0</v>
      </c>
      <c r="O263">
        <v>0</v>
      </c>
      <c r="P263">
        <v>0</v>
      </c>
      <c r="R263">
        <v>70</v>
      </c>
      <c r="S263">
        <v>30</v>
      </c>
      <c r="T263" t="s">
        <v>27</v>
      </c>
      <c r="V263" s="1">
        <v>41149</v>
      </c>
    </row>
    <row r="264" spans="1:22">
      <c r="A264" t="s">
        <v>812</v>
      </c>
      <c r="C264" t="s">
        <v>22</v>
      </c>
      <c r="E264" t="s">
        <v>23</v>
      </c>
      <c r="F264">
        <v>0</v>
      </c>
      <c r="G264">
        <v>0</v>
      </c>
      <c r="H264">
        <v>0</v>
      </c>
      <c r="J264">
        <v>7310000</v>
      </c>
      <c r="K264">
        <v>0</v>
      </c>
      <c r="L264">
        <v>0</v>
      </c>
      <c r="M264">
        <v>0</v>
      </c>
      <c r="O264">
        <v>0</v>
      </c>
      <c r="P264">
        <v>0</v>
      </c>
      <c r="R264">
        <v>1900</v>
      </c>
      <c r="S264">
        <v>70</v>
      </c>
      <c r="T264" t="s">
        <v>212</v>
      </c>
      <c r="U264" t="s">
        <v>37</v>
      </c>
      <c r="V264" s="1">
        <v>41674</v>
      </c>
    </row>
    <row r="265" spans="1:22">
      <c r="A265" t="s">
        <v>813</v>
      </c>
      <c r="C265" t="s">
        <v>22</v>
      </c>
      <c r="E265" t="s">
        <v>23</v>
      </c>
      <c r="F265">
        <v>0</v>
      </c>
      <c r="G265">
        <v>0</v>
      </c>
      <c r="H265">
        <v>0</v>
      </c>
      <c r="J265">
        <v>288000000</v>
      </c>
      <c r="K265">
        <v>0</v>
      </c>
      <c r="L265">
        <v>0</v>
      </c>
      <c r="M265">
        <v>0</v>
      </c>
      <c r="O265">
        <v>0</v>
      </c>
      <c r="P265">
        <v>0</v>
      </c>
      <c r="R265">
        <v>210</v>
      </c>
      <c r="S265">
        <v>30</v>
      </c>
      <c r="T265" t="s">
        <v>213</v>
      </c>
      <c r="U265" t="s">
        <v>30</v>
      </c>
      <c r="V265" s="1">
        <v>41600</v>
      </c>
    </row>
    <row r="266" spans="1:22">
      <c r="A266" t="s">
        <v>814</v>
      </c>
      <c r="C266" t="s">
        <v>22</v>
      </c>
      <c r="E266" t="s">
        <v>23</v>
      </c>
      <c r="F266">
        <v>39</v>
      </c>
      <c r="G266">
        <v>39</v>
      </c>
      <c r="H266">
        <v>-2</v>
      </c>
      <c r="I266" t="s">
        <v>161</v>
      </c>
      <c r="J266">
        <v>1380000</v>
      </c>
      <c r="K266">
        <v>0</v>
      </c>
      <c r="L266">
        <v>0</v>
      </c>
      <c r="M266">
        <v>0</v>
      </c>
      <c r="O266">
        <v>0</v>
      </c>
      <c r="P266">
        <v>0</v>
      </c>
      <c r="R266">
        <v>10</v>
      </c>
      <c r="S266">
        <v>10</v>
      </c>
      <c r="T266" t="s">
        <v>214</v>
      </c>
      <c r="U266" t="s">
        <v>30</v>
      </c>
      <c r="V266" s="1">
        <v>41600</v>
      </c>
    </row>
    <row r="267" spans="1:22">
      <c r="A267" t="s">
        <v>815</v>
      </c>
      <c r="C267" t="s">
        <v>22</v>
      </c>
      <c r="E267" t="s">
        <v>23</v>
      </c>
      <c r="F267">
        <v>0</v>
      </c>
      <c r="G267">
        <v>0</v>
      </c>
      <c r="H267">
        <v>0</v>
      </c>
      <c r="J267">
        <v>33600000</v>
      </c>
      <c r="K267">
        <v>0</v>
      </c>
      <c r="L267">
        <v>0</v>
      </c>
      <c r="M267">
        <v>0</v>
      </c>
      <c r="O267">
        <v>0</v>
      </c>
      <c r="P267">
        <v>0</v>
      </c>
      <c r="R267">
        <v>10</v>
      </c>
      <c r="S267">
        <v>10</v>
      </c>
      <c r="T267" t="s">
        <v>27</v>
      </c>
      <c r="U267" t="s">
        <v>30</v>
      </c>
      <c r="V267" s="1">
        <v>41600</v>
      </c>
    </row>
    <row r="268" spans="1:22">
      <c r="A268" t="s">
        <v>816</v>
      </c>
      <c r="C268" t="s">
        <v>22</v>
      </c>
      <c r="E268" t="s">
        <v>23</v>
      </c>
      <c r="F268">
        <v>44</v>
      </c>
      <c r="G268">
        <v>44</v>
      </c>
      <c r="H268">
        <v>1</v>
      </c>
      <c r="I268" t="s">
        <v>215</v>
      </c>
      <c r="J268">
        <v>6500000</v>
      </c>
      <c r="K268">
        <v>0</v>
      </c>
      <c r="L268">
        <v>12</v>
      </c>
      <c r="M268">
        <v>0</v>
      </c>
      <c r="N268" t="s">
        <v>215</v>
      </c>
      <c r="O268">
        <v>12</v>
      </c>
      <c r="P268">
        <v>0</v>
      </c>
      <c r="Q268" t="s">
        <v>215</v>
      </c>
      <c r="R268">
        <v>20</v>
      </c>
      <c r="S268">
        <v>10</v>
      </c>
      <c r="T268" t="s">
        <v>27</v>
      </c>
      <c r="U268" t="s">
        <v>216</v>
      </c>
      <c r="V268" s="1">
        <v>41599</v>
      </c>
    </row>
    <row r="269" spans="1:22">
      <c r="A269" t="s">
        <v>817</v>
      </c>
      <c r="C269" t="s">
        <v>22</v>
      </c>
      <c r="E269" t="s">
        <v>23</v>
      </c>
      <c r="F269">
        <v>0</v>
      </c>
      <c r="G269">
        <v>0</v>
      </c>
      <c r="H269">
        <v>0</v>
      </c>
      <c r="J269">
        <v>54400000</v>
      </c>
      <c r="K269">
        <v>0</v>
      </c>
      <c r="L269">
        <v>0</v>
      </c>
      <c r="M269">
        <v>0</v>
      </c>
      <c r="O269">
        <v>0</v>
      </c>
      <c r="P269">
        <v>0</v>
      </c>
      <c r="R269">
        <v>10</v>
      </c>
      <c r="S269">
        <v>10</v>
      </c>
      <c r="T269" t="s">
        <v>27</v>
      </c>
      <c r="U269" t="s">
        <v>30</v>
      </c>
      <c r="V269" s="1">
        <v>41600</v>
      </c>
    </row>
    <row r="270" spans="1:22">
      <c r="A270" t="s">
        <v>818</v>
      </c>
      <c r="C270" t="s">
        <v>22</v>
      </c>
      <c r="E270" t="s">
        <v>23</v>
      </c>
      <c r="F270">
        <v>45</v>
      </c>
      <c r="G270">
        <v>45</v>
      </c>
      <c r="H270">
        <v>-1</v>
      </c>
      <c r="I270" t="s">
        <v>217</v>
      </c>
      <c r="J270">
        <v>130000000</v>
      </c>
      <c r="K270">
        <v>0</v>
      </c>
      <c r="L270">
        <v>0</v>
      </c>
      <c r="M270">
        <v>0</v>
      </c>
      <c r="O270">
        <v>0</v>
      </c>
      <c r="P270">
        <v>0</v>
      </c>
      <c r="R270">
        <v>20</v>
      </c>
      <c r="S270">
        <v>10</v>
      </c>
      <c r="T270" t="s">
        <v>27</v>
      </c>
      <c r="U270" t="s">
        <v>218</v>
      </c>
      <c r="V270" s="1">
        <v>41599</v>
      </c>
    </row>
    <row r="271" spans="1:22">
      <c r="A271" t="s">
        <v>819</v>
      </c>
      <c r="C271" t="s">
        <v>22</v>
      </c>
      <c r="E271" t="s">
        <v>23</v>
      </c>
      <c r="F271">
        <v>46</v>
      </c>
      <c r="G271">
        <v>46</v>
      </c>
      <c r="H271">
        <v>-1</v>
      </c>
      <c r="I271" t="s">
        <v>217</v>
      </c>
      <c r="J271">
        <v>5310000</v>
      </c>
      <c r="K271">
        <v>0</v>
      </c>
      <c r="L271">
        <v>0</v>
      </c>
      <c r="M271">
        <v>0</v>
      </c>
      <c r="O271">
        <v>0</v>
      </c>
      <c r="P271">
        <v>0</v>
      </c>
      <c r="R271">
        <v>70</v>
      </c>
      <c r="S271">
        <v>10</v>
      </c>
      <c r="T271" t="s">
        <v>27</v>
      </c>
      <c r="U271" t="s">
        <v>30</v>
      </c>
      <c r="V271" s="1">
        <v>41600</v>
      </c>
    </row>
    <row r="272" spans="1:22">
      <c r="A272" t="s">
        <v>820</v>
      </c>
      <c r="C272" t="s">
        <v>22</v>
      </c>
      <c r="E272" t="s">
        <v>23</v>
      </c>
      <c r="F272">
        <v>0</v>
      </c>
      <c r="G272">
        <v>0</v>
      </c>
      <c r="H272">
        <v>0</v>
      </c>
      <c r="J272">
        <v>68200000</v>
      </c>
      <c r="K272">
        <v>0</v>
      </c>
      <c r="L272">
        <v>0</v>
      </c>
      <c r="M272">
        <v>0</v>
      </c>
      <c r="O272">
        <v>0</v>
      </c>
      <c r="P272">
        <v>0</v>
      </c>
      <c r="R272">
        <v>480</v>
      </c>
      <c r="S272">
        <v>20</v>
      </c>
      <c r="T272" t="s">
        <v>219</v>
      </c>
      <c r="U272" t="s">
        <v>143</v>
      </c>
      <c r="V272" s="1">
        <v>41149</v>
      </c>
    </row>
    <row r="273" spans="1:22">
      <c r="A273" t="s">
        <v>821</v>
      </c>
      <c r="C273" t="s">
        <v>22</v>
      </c>
      <c r="E273" t="s">
        <v>23</v>
      </c>
      <c r="F273">
        <v>0</v>
      </c>
      <c r="G273">
        <v>0</v>
      </c>
      <c r="H273">
        <v>0</v>
      </c>
      <c r="J273">
        <v>79900000</v>
      </c>
      <c r="K273">
        <v>0</v>
      </c>
      <c r="L273">
        <v>0</v>
      </c>
      <c r="M273">
        <v>0</v>
      </c>
      <c r="O273">
        <v>0</v>
      </c>
      <c r="P273">
        <v>0</v>
      </c>
      <c r="R273">
        <v>10</v>
      </c>
      <c r="S273">
        <v>10</v>
      </c>
      <c r="T273" t="s">
        <v>27</v>
      </c>
      <c r="U273" t="s">
        <v>30</v>
      </c>
      <c r="V273" s="1">
        <v>41600</v>
      </c>
    </row>
    <row r="274" spans="1:22">
      <c r="A274" t="s">
        <v>822</v>
      </c>
      <c r="C274" t="s">
        <v>22</v>
      </c>
      <c r="E274" t="s">
        <v>23</v>
      </c>
      <c r="F274">
        <v>0</v>
      </c>
      <c r="G274">
        <v>0</v>
      </c>
      <c r="H274">
        <v>0</v>
      </c>
      <c r="J274">
        <v>52600000</v>
      </c>
      <c r="K274">
        <v>0</v>
      </c>
      <c r="L274">
        <v>0</v>
      </c>
      <c r="M274">
        <v>0</v>
      </c>
      <c r="O274">
        <v>0</v>
      </c>
      <c r="P274">
        <v>0</v>
      </c>
      <c r="R274">
        <v>2400</v>
      </c>
      <c r="S274">
        <v>390</v>
      </c>
      <c r="T274" t="s">
        <v>220</v>
      </c>
      <c r="U274" t="s">
        <v>37</v>
      </c>
      <c r="V274" s="1">
        <v>41674</v>
      </c>
    </row>
    <row r="275" spans="1:22">
      <c r="A275" t="s">
        <v>823</v>
      </c>
      <c r="C275" t="s">
        <v>22</v>
      </c>
      <c r="E275" t="s">
        <v>23</v>
      </c>
      <c r="F275">
        <v>0</v>
      </c>
      <c r="G275">
        <v>0</v>
      </c>
      <c r="H275">
        <v>0</v>
      </c>
      <c r="J275">
        <v>58000000</v>
      </c>
      <c r="K275">
        <v>0.5</v>
      </c>
      <c r="L275">
        <v>0</v>
      </c>
      <c r="M275">
        <v>0</v>
      </c>
      <c r="O275">
        <v>0</v>
      </c>
      <c r="P275">
        <v>0</v>
      </c>
      <c r="R275">
        <v>33100</v>
      </c>
      <c r="S275">
        <v>5400</v>
      </c>
      <c r="T275" t="s">
        <v>221</v>
      </c>
      <c r="U275" t="s">
        <v>199</v>
      </c>
      <c r="V275" s="1">
        <v>41599</v>
      </c>
    </row>
    <row r="276" spans="1:22">
      <c r="A276" t="s">
        <v>824</v>
      </c>
      <c r="C276" t="s">
        <v>22</v>
      </c>
      <c r="E276" t="s">
        <v>23</v>
      </c>
      <c r="F276">
        <v>0</v>
      </c>
      <c r="G276">
        <v>0</v>
      </c>
      <c r="H276">
        <v>0</v>
      </c>
      <c r="J276">
        <v>13600000</v>
      </c>
      <c r="K276">
        <v>0.04</v>
      </c>
      <c r="L276">
        <v>0</v>
      </c>
      <c r="M276">
        <v>0</v>
      </c>
      <c r="O276">
        <v>0</v>
      </c>
      <c r="P276">
        <v>0</v>
      </c>
      <c r="R276">
        <v>1600</v>
      </c>
      <c r="S276">
        <v>720</v>
      </c>
      <c r="T276" t="s">
        <v>222</v>
      </c>
      <c r="U276" t="s">
        <v>143</v>
      </c>
      <c r="V276" s="1">
        <v>41149</v>
      </c>
    </row>
    <row r="277" spans="1:22">
      <c r="A277" t="s">
        <v>825</v>
      </c>
      <c r="C277" t="s">
        <v>22</v>
      </c>
      <c r="E277" t="s">
        <v>23</v>
      </c>
      <c r="F277">
        <v>0</v>
      </c>
      <c r="G277">
        <v>0</v>
      </c>
      <c r="H277">
        <v>0</v>
      </c>
      <c r="J277">
        <v>9180000</v>
      </c>
      <c r="K277">
        <v>0.01</v>
      </c>
      <c r="L277">
        <v>42</v>
      </c>
      <c r="M277">
        <v>5</v>
      </c>
      <c r="N277" t="s">
        <v>223</v>
      </c>
      <c r="O277">
        <v>42</v>
      </c>
      <c r="P277">
        <v>5</v>
      </c>
      <c r="Q277" t="s">
        <v>223</v>
      </c>
      <c r="R277">
        <v>2400</v>
      </c>
      <c r="S277">
        <v>320</v>
      </c>
      <c r="T277" t="s">
        <v>224</v>
      </c>
      <c r="U277" t="s">
        <v>199</v>
      </c>
      <c r="V277" s="1">
        <v>41599</v>
      </c>
    </row>
    <row r="278" spans="1:22">
      <c r="A278" t="s">
        <v>826</v>
      </c>
      <c r="C278" t="s">
        <v>22</v>
      </c>
      <c r="E278" t="s">
        <v>23</v>
      </c>
      <c r="F278">
        <v>0</v>
      </c>
      <c r="G278">
        <v>0</v>
      </c>
      <c r="H278">
        <v>0</v>
      </c>
      <c r="J278">
        <v>259000000</v>
      </c>
      <c r="K278">
        <v>0.02</v>
      </c>
      <c r="L278">
        <v>0</v>
      </c>
      <c r="M278">
        <v>0</v>
      </c>
      <c r="O278">
        <v>0</v>
      </c>
      <c r="P278">
        <v>0</v>
      </c>
      <c r="R278">
        <v>3600</v>
      </c>
      <c r="S278">
        <v>2400</v>
      </c>
      <c r="T278" t="s">
        <v>225</v>
      </c>
      <c r="U278" t="s">
        <v>143</v>
      </c>
      <c r="V278" s="1">
        <v>41149</v>
      </c>
    </row>
    <row r="279" spans="1:22">
      <c r="A279" t="s">
        <v>827</v>
      </c>
      <c r="C279" t="s">
        <v>22</v>
      </c>
      <c r="E279" t="s">
        <v>23</v>
      </c>
      <c r="F279">
        <v>0</v>
      </c>
      <c r="G279">
        <v>0</v>
      </c>
      <c r="H279">
        <v>0</v>
      </c>
      <c r="J279">
        <v>366000000</v>
      </c>
      <c r="K279">
        <v>0</v>
      </c>
      <c r="L279">
        <v>0</v>
      </c>
      <c r="M279">
        <v>0</v>
      </c>
      <c r="O279">
        <v>0</v>
      </c>
      <c r="P279">
        <v>0</v>
      </c>
      <c r="R279">
        <v>14800</v>
      </c>
      <c r="S279">
        <v>1300</v>
      </c>
      <c r="T279" t="s">
        <v>158</v>
      </c>
      <c r="U279" t="s">
        <v>226</v>
      </c>
      <c r="V279" s="1">
        <v>41599</v>
      </c>
    </row>
    <row r="280" spans="1:22">
      <c r="A280" t="s">
        <v>828</v>
      </c>
      <c r="C280" t="s">
        <v>22</v>
      </c>
      <c r="E280" t="s">
        <v>23</v>
      </c>
      <c r="F280">
        <v>0</v>
      </c>
      <c r="G280">
        <v>0</v>
      </c>
      <c r="H280">
        <v>0</v>
      </c>
      <c r="J280">
        <v>1090000000</v>
      </c>
      <c r="K280">
        <v>0.3</v>
      </c>
      <c r="L280">
        <v>0</v>
      </c>
      <c r="M280">
        <v>0</v>
      </c>
      <c r="O280">
        <v>0</v>
      </c>
      <c r="P280">
        <v>0</v>
      </c>
      <c r="R280">
        <v>246000</v>
      </c>
      <c r="S280">
        <v>18100</v>
      </c>
      <c r="T280" t="s">
        <v>227</v>
      </c>
      <c r="U280" t="s">
        <v>228</v>
      </c>
      <c r="V280" s="1">
        <v>41149</v>
      </c>
    </row>
    <row r="281" spans="1:22">
      <c r="A281" t="s">
        <v>829</v>
      </c>
      <c r="C281" t="s">
        <v>22</v>
      </c>
      <c r="E281" t="s">
        <v>23</v>
      </c>
      <c r="F281">
        <v>0</v>
      </c>
      <c r="G281">
        <v>0</v>
      </c>
      <c r="H281">
        <v>0</v>
      </c>
      <c r="J281">
        <v>637000000</v>
      </c>
      <c r="K281">
        <v>0</v>
      </c>
      <c r="L281">
        <v>0</v>
      </c>
      <c r="M281">
        <v>0</v>
      </c>
      <c r="O281">
        <v>0</v>
      </c>
      <c r="P281">
        <v>0</v>
      </c>
      <c r="R281">
        <v>3600</v>
      </c>
      <c r="S281">
        <v>390</v>
      </c>
      <c r="T281" t="s">
        <v>229</v>
      </c>
      <c r="U281" t="s">
        <v>228</v>
      </c>
      <c r="V281" s="1">
        <v>41149</v>
      </c>
    </row>
    <row r="282" spans="1:22">
      <c r="A282" t="s">
        <v>830</v>
      </c>
      <c r="C282" t="s">
        <v>22</v>
      </c>
      <c r="E282" t="s">
        <v>23</v>
      </c>
      <c r="F282">
        <v>0</v>
      </c>
      <c r="G282">
        <v>0</v>
      </c>
      <c r="H282">
        <v>0</v>
      </c>
      <c r="J282">
        <v>85500000</v>
      </c>
      <c r="K282">
        <v>0</v>
      </c>
      <c r="L282">
        <v>22</v>
      </c>
      <c r="M282">
        <v>0</v>
      </c>
      <c r="N282" t="s">
        <v>230</v>
      </c>
      <c r="O282">
        <v>22</v>
      </c>
      <c r="P282">
        <v>0</v>
      </c>
      <c r="Q282" t="s">
        <v>230</v>
      </c>
      <c r="R282">
        <v>880</v>
      </c>
      <c r="S282">
        <v>170</v>
      </c>
      <c r="T282" t="s">
        <v>231</v>
      </c>
      <c r="V282" s="1">
        <v>41149</v>
      </c>
    </row>
    <row r="283" spans="1:22">
      <c r="A283" t="s">
        <v>831</v>
      </c>
      <c r="C283" t="s">
        <v>22</v>
      </c>
      <c r="E283" t="s">
        <v>23</v>
      </c>
      <c r="F283">
        <v>0</v>
      </c>
      <c r="G283">
        <v>0</v>
      </c>
      <c r="H283">
        <v>0</v>
      </c>
      <c r="J283">
        <v>45400000</v>
      </c>
      <c r="K283">
        <v>0</v>
      </c>
      <c r="L283">
        <v>0</v>
      </c>
      <c r="M283">
        <v>0</v>
      </c>
      <c r="O283">
        <v>0</v>
      </c>
      <c r="P283">
        <v>0</v>
      </c>
      <c r="R283">
        <v>30</v>
      </c>
      <c r="S283">
        <v>20</v>
      </c>
      <c r="T283" t="s">
        <v>232</v>
      </c>
      <c r="V283" s="1">
        <v>41149</v>
      </c>
    </row>
    <row r="284" spans="1:22">
      <c r="A284" t="s">
        <v>832</v>
      </c>
      <c r="C284" t="s">
        <v>22</v>
      </c>
      <c r="E284" t="s">
        <v>23</v>
      </c>
      <c r="F284">
        <v>0</v>
      </c>
      <c r="G284">
        <v>0</v>
      </c>
      <c r="H284">
        <v>0</v>
      </c>
      <c r="J284">
        <v>234000000</v>
      </c>
      <c r="K284">
        <v>0</v>
      </c>
      <c r="L284">
        <v>33</v>
      </c>
      <c r="M284">
        <v>0</v>
      </c>
      <c r="N284" t="s">
        <v>230</v>
      </c>
      <c r="O284">
        <v>33</v>
      </c>
      <c r="P284">
        <v>0</v>
      </c>
      <c r="Q284" t="s">
        <v>230</v>
      </c>
      <c r="R284">
        <v>4400</v>
      </c>
      <c r="S284">
        <v>880</v>
      </c>
      <c r="T284" t="s">
        <v>233</v>
      </c>
      <c r="U284" t="s">
        <v>226</v>
      </c>
      <c r="V284" s="1">
        <v>41149</v>
      </c>
    </row>
    <row r="285" spans="1:22">
      <c r="A285" t="s">
        <v>833</v>
      </c>
      <c r="C285" t="s">
        <v>22</v>
      </c>
      <c r="E285" t="s">
        <v>23</v>
      </c>
      <c r="F285">
        <v>0</v>
      </c>
      <c r="G285">
        <v>0</v>
      </c>
      <c r="H285">
        <v>0</v>
      </c>
      <c r="J285">
        <v>153000000</v>
      </c>
      <c r="K285">
        <v>0</v>
      </c>
      <c r="L285">
        <v>0</v>
      </c>
      <c r="M285">
        <v>0</v>
      </c>
      <c r="O285">
        <v>0</v>
      </c>
      <c r="P285">
        <v>0</v>
      </c>
      <c r="R285">
        <v>480</v>
      </c>
      <c r="S285">
        <v>260</v>
      </c>
      <c r="T285" t="s">
        <v>234</v>
      </c>
      <c r="U285" t="s">
        <v>228</v>
      </c>
      <c r="V285" s="1">
        <v>41149</v>
      </c>
    </row>
    <row r="286" spans="1:22">
      <c r="A286" t="s">
        <v>834</v>
      </c>
      <c r="C286" t="s">
        <v>22</v>
      </c>
      <c r="E286" t="s">
        <v>23</v>
      </c>
      <c r="F286">
        <v>0</v>
      </c>
      <c r="G286">
        <v>0</v>
      </c>
      <c r="H286">
        <v>0</v>
      </c>
      <c r="J286">
        <v>172000000</v>
      </c>
      <c r="K286">
        <v>0</v>
      </c>
      <c r="L286">
        <v>0</v>
      </c>
      <c r="M286">
        <v>0</v>
      </c>
      <c r="O286">
        <v>0</v>
      </c>
      <c r="P286">
        <v>0</v>
      </c>
      <c r="R286">
        <v>140</v>
      </c>
      <c r="S286">
        <v>50</v>
      </c>
      <c r="T286" t="s">
        <v>235</v>
      </c>
      <c r="U286" t="s">
        <v>228</v>
      </c>
      <c r="V286" s="1">
        <v>41149</v>
      </c>
    </row>
    <row r="287" spans="1:22">
      <c r="A287" t="s">
        <v>835</v>
      </c>
      <c r="C287" t="s">
        <v>22</v>
      </c>
      <c r="E287" t="s">
        <v>23</v>
      </c>
      <c r="F287">
        <v>0</v>
      </c>
      <c r="G287">
        <v>0</v>
      </c>
      <c r="H287">
        <v>0</v>
      </c>
      <c r="J287">
        <v>110000000</v>
      </c>
      <c r="K287">
        <v>0</v>
      </c>
      <c r="L287">
        <v>0</v>
      </c>
      <c r="M287">
        <v>0</v>
      </c>
      <c r="O287">
        <v>0</v>
      </c>
      <c r="P287">
        <v>0</v>
      </c>
      <c r="R287">
        <v>6600</v>
      </c>
      <c r="S287">
        <v>590</v>
      </c>
      <c r="T287" t="s">
        <v>236</v>
      </c>
      <c r="U287" t="s">
        <v>30</v>
      </c>
      <c r="V287" s="1">
        <v>41600</v>
      </c>
    </row>
    <row r="288" spans="1:22">
      <c r="A288" t="s">
        <v>836</v>
      </c>
      <c r="C288" t="s">
        <v>22</v>
      </c>
      <c r="E288" t="s">
        <v>23</v>
      </c>
      <c r="F288">
        <v>0</v>
      </c>
      <c r="G288">
        <v>0</v>
      </c>
      <c r="H288">
        <v>0</v>
      </c>
      <c r="J288">
        <v>1120000000</v>
      </c>
      <c r="K288">
        <v>0</v>
      </c>
      <c r="L288">
        <v>0</v>
      </c>
      <c r="M288">
        <v>0</v>
      </c>
      <c r="O288">
        <v>0</v>
      </c>
      <c r="P288">
        <v>0</v>
      </c>
      <c r="R288">
        <v>1900</v>
      </c>
      <c r="S288">
        <v>260</v>
      </c>
      <c r="T288" t="s">
        <v>27</v>
      </c>
      <c r="V288" s="1">
        <v>41149</v>
      </c>
    </row>
    <row r="289" spans="1:22">
      <c r="A289" t="s">
        <v>837</v>
      </c>
      <c r="C289" t="s">
        <v>22</v>
      </c>
      <c r="E289" t="s">
        <v>23</v>
      </c>
      <c r="F289">
        <v>0</v>
      </c>
      <c r="G289">
        <v>0</v>
      </c>
      <c r="H289">
        <v>0</v>
      </c>
      <c r="J289">
        <v>134000000</v>
      </c>
      <c r="K289">
        <v>0</v>
      </c>
      <c r="L289">
        <v>0</v>
      </c>
      <c r="M289">
        <v>0</v>
      </c>
      <c r="O289">
        <v>0</v>
      </c>
      <c r="P289">
        <v>0</v>
      </c>
      <c r="R289">
        <v>2400</v>
      </c>
      <c r="S289">
        <v>260</v>
      </c>
      <c r="T289" t="s">
        <v>237</v>
      </c>
      <c r="U289" t="s">
        <v>228</v>
      </c>
      <c r="V289" s="1">
        <v>41149</v>
      </c>
    </row>
    <row r="290" spans="1:22">
      <c r="A290" t="s">
        <v>838</v>
      </c>
      <c r="C290" t="s">
        <v>22</v>
      </c>
      <c r="E290" t="s">
        <v>23</v>
      </c>
      <c r="F290">
        <v>0</v>
      </c>
      <c r="G290">
        <v>0</v>
      </c>
      <c r="H290">
        <v>0</v>
      </c>
      <c r="J290">
        <v>198000000</v>
      </c>
      <c r="K290">
        <v>0</v>
      </c>
      <c r="L290">
        <v>0</v>
      </c>
      <c r="M290">
        <v>0</v>
      </c>
      <c r="O290">
        <v>0</v>
      </c>
      <c r="P290">
        <v>0</v>
      </c>
      <c r="R290">
        <v>720</v>
      </c>
      <c r="S290">
        <v>110</v>
      </c>
      <c r="T290" t="s">
        <v>27</v>
      </c>
      <c r="U290" t="s">
        <v>228</v>
      </c>
      <c r="V290" s="1">
        <v>41149</v>
      </c>
    </row>
    <row r="291" spans="1:22">
      <c r="A291" t="s">
        <v>839</v>
      </c>
      <c r="C291" t="s">
        <v>22</v>
      </c>
      <c r="E291" t="s">
        <v>23</v>
      </c>
      <c r="F291">
        <v>0</v>
      </c>
      <c r="G291">
        <v>0</v>
      </c>
      <c r="H291">
        <v>0</v>
      </c>
      <c r="J291">
        <v>272000000</v>
      </c>
      <c r="K291">
        <v>0</v>
      </c>
      <c r="L291">
        <v>0</v>
      </c>
      <c r="M291">
        <v>0</v>
      </c>
      <c r="O291">
        <v>0</v>
      </c>
      <c r="P291">
        <v>0</v>
      </c>
      <c r="R291">
        <v>390</v>
      </c>
      <c r="S291">
        <v>40</v>
      </c>
      <c r="T291" t="s">
        <v>238</v>
      </c>
      <c r="U291" t="s">
        <v>228</v>
      </c>
      <c r="V291" s="1">
        <v>41149</v>
      </c>
    </row>
    <row r="292" spans="1:22">
      <c r="A292" t="s">
        <v>840</v>
      </c>
      <c r="C292" t="s">
        <v>22</v>
      </c>
      <c r="E292" t="s">
        <v>23</v>
      </c>
      <c r="F292">
        <v>0</v>
      </c>
      <c r="G292">
        <v>0</v>
      </c>
      <c r="H292">
        <v>0</v>
      </c>
      <c r="J292">
        <v>322000000</v>
      </c>
      <c r="K292">
        <v>0</v>
      </c>
      <c r="L292">
        <v>0</v>
      </c>
      <c r="M292">
        <v>0</v>
      </c>
      <c r="O292">
        <v>0</v>
      </c>
      <c r="P292">
        <v>0</v>
      </c>
      <c r="R292">
        <v>1600</v>
      </c>
      <c r="S292">
        <v>210</v>
      </c>
      <c r="T292" t="s">
        <v>239</v>
      </c>
      <c r="V292" s="1">
        <v>41149</v>
      </c>
    </row>
    <row r="293" spans="1:22">
      <c r="A293" t="s">
        <v>841</v>
      </c>
      <c r="C293" t="s">
        <v>22</v>
      </c>
      <c r="E293" t="s">
        <v>23</v>
      </c>
      <c r="F293">
        <v>0</v>
      </c>
      <c r="G293">
        <v>0</v>
      </c>
      <c r="H293">
        <v>0</v>
      </c>
      <c r="J293">
        <v>967000000</v>
      </c>
      <c r="K293">
        <v>0</v>
      </c>
      <c r="L293">
        <v>0</v>
      </c>
      <c r="M293">
        <v>0</v>
      </c>
      <c r="O293">
        <v>0</v>
      </c>
      <c r="P293">
        <v>0</v>
      </c>
      <c r="R293">
        <v>1000</v>
      </c>
      <c r="S293">
        <v>110</v>
      </c>
      <c r="T293" t="s">
        <v>240</v>
      </c>
      <c r="U293" t="s">
        <v>228</v>
      </c>
      <c r="V293" s="1">
        <v>41149</v>
      </c>
    </row>
    <row r="294" spans="1:22">
      <c r="A294" t="s">
        <v>842</v>
      </c>
      <c r="C294" t="s">
        <v>22</v>
      </c>
      <c r="E294" t="s">
        <v>23</v>
      </c>
      <c r="F294">
        <v>0</v>
      </c>
      <c r="G294">
        <v>0</v>
      </c>
      <c r="H294">
        <v>0</v>
      </c>
      <c r="J294">
        <v>29600000</v>
      </c>
      <c r="K294">
        <v>0</v>
      </c>
      <c r="L294">
        <v>0</v>
      </c>
      <c r="M294">
        <v>0</v>
      </c>
      <c r="O294">
        <v>0</v>
      </c>
      <c r="P294">
        <v>0</v>
      </c>
      <c r="R294">
        <v>320</v>
      </c>
      <c r="S294">
        <v>110</v>
      </c>
      <c r="T294" t="s">
        <v>88</v>
      </c>
      <c r="U294" t="s">
        <v>241</v>
      </c>
      <c r="V294" s="1">
        <v>41149</v>
      </c>
    </row>
    <row r="295" spans="1:22">
      <c r="A295" t="s">
        <v>843</v>
      </c>
      <c r="C295" t="s">
        <v>22</v>
      </c>
      <c r="E295" t="s">
        <v>23</v>
      </c>
      <c r="F295">
        <v>0</v>
      </c>
      <c r="G295">
        <v>0</v>
      </c>
      <c r="H295">
        <v>0</v>
      </c>
      <c r="J295">
        <v>119000000</v>
      </c>
      <c r="K295">
        <v>0</v>
      </c>
      <c r="L295">
        <v>0</v>
      </c>
      <c r="M295">
        <v>0</v>
      </c>
      <c r="O295">
        <v>0</v>
      </c>
      <c r="P295">
        <v>0</v>
      </c>
      <c r="R295">
        <v>2900</v>
      </c>
      <c r="S295">
        <v>390</v>
      </c>
      <c r="T295" t="s">
        <v>242</v>
      </c>
      <c r="U295" t="s">
        <v>228</v>
      </c>
      <c r="V295" s="1">
        <v>41149</v>
      </c>
    </row>
    <row r="296" spans="1:22">
      <c r="A296" t="s">
        <v>844</v>
      </c>
      <c r="C296" t="s">
        <v>22</v>
      </c>
      <c r="E296" t="s">
        <v>23</v>
      </c>
      <c r="F296">
        <v>0</v>
      </c>
      <c r="G296">
        <v>0</v>
      </c>
      <c r="H296">
        <v>0</v>
      </c>
      <c r="J296">
        <v>52800000</v>
      </c>
      <c r="K296">
        <v>0</v>
      </c>
      <c r="L296">
        <v>0</v>
      </c>
      <c r="M296">
        <v>0</v>
      </c>
      <c r="O296">
        <v>0</v>
      </c>
      <c r="P296">
        <v>0</v>
      </c>
      <c r="R296">
        <v>480</v>
      </c>
      <c r="S296">
        <v>50</v>
      </c>
      <c r="T296" t="s">
        <v>153</v>
      </c>
      <c r="V296" s="1">
        <v>41149</v>
      </c>
    </row>
    <row r="297" spans="1:22">
      <c r="A297" t="s">
        <v>845</v>
      </c>
      <c r="C297" t="s">
        <v>22</v>
      </c>
      <c r="E297" t="s">
        <v>23</v>
      </c>
      <c r="F297">
        <v>0</v>
      </c>
      <c r="G297">
        <v>0</v>
      </c>
      <c r="H297">
        <v>0</v>
      </c>
      <c r="J297">
        <v>136000000</v>
      </c>
      <c r="K297">
        <v>0</v>
      </c>
      <c r="L297">
        <v>0</v>
      </c>
      <c r="M297">
        <v>0</v>
      </c>
      <c r="O297">
        <v>0</v>
      </c>
      <c r="P297">
        <v>0</v>
      </c>
      <c r="R297">
        <v>880</v>
      </c>
      <c r="S297">
        <v>30</v>
      </c>
      <c r="T297" t="s">
        <v>243</v>
      </c>
      <c r="V297" s="1">
        <v>41149</v>
      </c>
    </row>
    <row r="298" spans="1:22">
      <c r="A298" t="s">
        <v>846</v>
      </c>
      <c r="C298" t="s">
        <v>22</v>
      </c>
      <c r="E298" t="s">
        <v>23</v>
      </c>
      <c r="F298">
        <v>0</v>
      </c>
      <c r="G298">
        <v>0</v>
      </c>
      <c r="H298">
        <v>0</v>
      </c>
      <c r="J298">
        <v>134000000</v>
      </c>
      <c r="K298">
        <v>0</v>
      </c>
      <c r="L298">
        <v>0</v>
      </c>
      <c r="M298">
        <v>0</v>
      </c>
      <c r="O298">
        <v>0</v>
      </c>
      <c r="P298">
        <v>0</v>
      </c>
      <c r="R298">
        <v>1900</v>
      </c>
      <c r="S298">
        <v>590</v>
      </c>
      <c r="T298" t="s">
        <v>244</v>
      </c>
      <c r="V298" s="1">
        <v>41149</v>
      </c>
    </row>
    <row r="299" spans="1:22">
      <c r="A299" t="s">
        <v>847</v>
      </c>
      <c r="C299" t="s">
        <v>22</v>
      </c>
      <c r="E299" t="s">
        <v>23</v>
      </c>
      <c r="F299">
        <v>0</v>
      </c>
      <c r="G299">
        <v>0</v>
      </c>
      <c r="H299">
        <v>0</v>
      </c>
      <c r="J299">
        <v>46400000</v>
      </c>
      <c r="K299">
        <v>0</v>
      </c>
      <c r="L299">
        <v>0</v>
      </c>
      <c r="M299">
        <v>0</v>
      </c>
      <c r="O299">
        <v>0</v>
      </c>
      <c r="P299">
        <v>0</v>
      </c>
      <c r="R299">
        <v>1900</v>
      </c>
      <c r="S299">
        <v>170</v>
      </c>
      <c r="T299" t="s">
        <v>245</v>
      </c>
      <c r="U299" t="s">
        <v>30</v>
      </c>
      <c r="V299" s="1">
        <v>41600</v>
      </c>
    </row>
    <row r="300" spans="1:22">
      <c r="A300" t="s">
        <v>848</v>
      </c>
      <c r="C300" t="s">
        <v>22</v>
      </c>
      <c r="E300" t="s">
        <v>23</v>
      </c>
      <c r="F300">
        <v>0</v>
      </c>
      <c r="G300">
        <v>0</v>
      </c>
      <c r="H300">
        <v>0</v>
      </c>
      <c r="J300">
        <v>1240000000</v>
      </c>
      <c r="K300">
        <v>0</v>
      </c>
      <c r="L300">
        <v>0</v>
      </c>
      <c r="M300">
        <v>0</v>
      </c>
      <c r="O300">
        <v>0</v>
      </c>
      <c r="P300">
        <v>0</v>
      </c>
      <c r="R300">
        <v>2900</v>
      </c>
      <c r="S300">
        <v>480</v>
      </c>
      <c r="T300" t="s">
        <v>246</v>
      </c>
      <c r="U300" t="s">
        <v>247</v>
      </c>
      <c r="V300" s="1">
        <v>41149</v>
      </c>
    </row>
    <row r="301" spans="1:22">
      <c r="A301" t="s">
        <v>849</v>
      </c>
      <c r="C301" t="s">
        <v>22</v>
      </c>
      <c r="E301" t="s">
        <v>23</v>
      </c>
      <c r="F301">
        <v>0</v>
      </c>
      <c r="G301">
        <v>0</v>
      </c>
      <c r="H301">
        <v>0</v>
      </c>
      <c r="J301">
        <v>492000000</v>
      </c>
      <c r="K301">
        <v>0</v>
      </c>
      <c r="L301">
        <v>0</v>
      </c>
      <c r="M301">
        <v>0</v>
      </c>
      <c r="O301">
        <v>0</v>
      </c>
      <c r="P301">
        <v>0</v>
      </c>
      <c r="R301">
        <v>20</v>
      </c>
      <c r="S301">
        <v>10</v>
      </c>
      <c r="T301" t="s">
        <v>27</v>
      </c>
      <c r="U301" t="s">
        <v>30</v>
      </c>
      <c r="V301" s="1">
        <v>41600</v>
      </c>
    </row>
    <row r="302" spans="1:22">
      <c r="A302" t="s">
        <v>850</v>
      </c>
      <c r="C302" t="s">
        <v>22</v>
      </c>
      <c r="E302" t="s">
        <v>23</v>
      </c>
      <c r="F302">
        <v>0</v>
      </c>
      <c r="G302">
        <v>0</v>
      </c>
      <c r="H302">
        <v>0</v>
      </c>
      <c r="J302">
        <v>360000000</v>
      </c>
      <c r="K302">
        <v>0</v>
      </c>
      <c r="L302">
        <v>0</v>
      </c>
      <c r="M302">
        <v>0</v>
      </c>
      <c r="O302">
        <v>0</v>
      </c>
      <c r="P302">
        <v>0</v>
      </c>
      <c r="R302">
        <v>260</v>
      </c>
      <c r="S302">
        <v>170</v>
      </c>
      <c r="T302" t="s">
        <v>248</v>
      </c>
      <c r="U302" t="s">
        <v>228</v>
      </c>
      <c r="V302" s="1">
        <v>41149</v>
      </c>
    </row>
    <row r="303" spans="1:22">
      <c r="A303" t="s">
        <v>851</v>
      </c>
      <c r="C303" t="s">
        <v>22</v>
      </c>
      <c r="E303" t="s">
        <v>23</v>
      </c>
      <c r="F303">
        <v>0</v>
      </c>
      <c r="G303">
        <v>0</v>
      </c>
      <c r="H303">
        <v>0</v>
      </c>
      <c r="J303">
        <v>623000000</v>
      </c>
      <c r="K303">
        <v>0</v>
      </c>
      <c r="L303">
        <v>0</v>
      </c>
      <c r="M303">
        <v>0</v>
      </c>
      <c r="O303">
        <v>0</v>
      </c>
      <c r="P303">
        <v>0</v>
      </c>
      <c r="R303">
        <v>9900</v>
      </c>
      <c r="S303">
        <v>1600</v>
      </c>
      <c r="T303" t="s">
        <v>249</v>
      </c>
      <c r="U303" t="s">
        <v>228</v>
      </c>
      <c r="V303" s="1">
        <v>41149</v>
      </c>
    </row>
    <row r="304" spans="1:22">
      <c r="A304" t="s">
        <v>852</v>
      </c>
      <c r="C304" t="s">
        <v>22</v>
      </c>
      <c r="E304" t="s">
        <v>23</v>
      </c>
      <c r="F304">
        <v>0</v>
      </c>
      <c r="G304">
        <v>0</v>
      </c>
      <c r="H304">
        <v>0</v>
      </c>
      <c r="J304">
        <v>490000000</v>
      </c>
      <c r="K304">
        <v>0.04</v>
      </c>
      <c r="L304">
        <v>0</v>
      </c>
      <c r="M304">
        <v>0</v>
      </c>
      <c r="O304">
        <v>0</v>
      </c>
      <c r="P304">
        <v>0</v>
      </c>
      <c r="R304">
        <v>60500</v>
      </c>
      <c r="S304">
        <v>4400</v>
      </c>
      <c r="T304" t="s">
        <v>250</v>
      </c>
      <c r="V304" s="1">
        <v>41149</v>
      </c>
    </row>
    <row r="305" spans="1:22">
      <c r="A305" t="s">
        <v>853</v>
      </c>
      <c r="C305" t="s">
        <v>22</v>
      </c>
      <c r="E305" t="s">
        <v>23</v>
      </c>
      <c r="F305">
        <v>0</v>
      </c>
      <c r="G305">
        <v>0</v>
      </c>
      <c r="H305">
        <v>0</v>
      </c>
      <c r="J305">
        <v>77300000</v>
      </c>
      <c r="K305">
        <v>0</v>
      </c>
      <c r="L305">
        <v>31</v>
      </c>
      <c r="M305">
        <v>0</v>
      </c>
      <c r="N305" t="s">
        <v>230</v>
      </c>
      <c r="O305">
        <v>31</v>
      </c>
      <c r="P305">
        <v>0</v>
      </c>
      <c r="Q305" t="s">
        <v>230</v>
      </c>
      <c r="R305">
        <v>260</v>
      </c>
      <c r="S305">
        <v>10</v>
      </c>
      <c r="T305" t="s">
        <v>251</v>
      </c>
      <c r="U305" t="s">
        <v>228</v>
      </c>
      <c r="V305" s="1">
        <v>41149</v>
      </c>
    </row>
    <row r="306" spans="1:22">
      <c r="A306" t="s">
        <v>854</v>
      </c>
      <c r="C306" t="s">
        <v>22</v>
      </c>
      <c r="E306" t="s">
        <v>23</v>
      </c>
      <c r="F306">
        <v>0</v>
      </c>
      <c r="G306">
        <v>0</v>
      </c>
      <c r="H306">
        <v>0</v>
      </c>
      <c r="J306">
        <v>124000000</v>
      </c>
      <c r="K306">
        <v>0</v>
      </c>
      <c r="L306">
        <v>0</v>
      </c>
      <c r="M306">
        <v>0</v>
      </c>
      <c r="O306">
        <v>0</v>
      </c>
      <c r="P306">
        <v>0</v>
      </c>
      <c r="R306">
        <v>1300</v>
      </c>
      <c r="S306">
        <v>170</v>
      </c>
      <c r="T306" t="s">
        <v>252</v>
      </c>
      <c r="U306" t="s">
        <v>228</v>
      </c>
      <c r="V306" s="1">
        <v>41149</v>
      </c>
    </row>
    <row r="307" spans="1:22">
      <c r="A307" t="s">
        <v>855</v>
      </c>
      <c r="C307" t="s">
        <v>22</v>
      </c>
      <c r="E307" t="s">
        <v>23</v>
      </c>
      <c r="F307">
        <v>0</v>
      </c>
      <c r="G307">
        <v>0</v>
      </c>
      <c r="H307">
        <v>0</v>
      </c>
      <c r="J307">
        <v>208000000</v>
      </c>
      <c r="K307">
        <v>0</v>
      </c>
      <c r="L307">
        <v>0</v>
      </c>
      <c r="M307">
        <v>0</v>
      </c>
      <c r="O307">
        <v>0</v>
      </c>
      <c r="P307">
        <v>0</v>
      </c>
      <c r="R307">
        <v>1900</v>
      </c>
      <c r="S307">
        <v>90</v>
      </c>
      <c r="T307" t="s">
        <v>253</v>
      </c>
      <c r="V307" s="1">
        <v>41149</v>
      </c>
    </row>
    <row r="308" spans="1:22">
      <c r="A308" t="s">
        <v>856</v>
      </c>
      <c r="C308" t="s">
        <v>22</v>
      </c>
      <c r="E308" t="s">
        <v>23</v>
      </c>
      <c r="F308">
        <v>0</v>
      </c>
      <c r="G308">
        <v>0</v>
      </c>
      <c r="H308">
        <v>0</v>
      </c>
      <c r="J308">
        <v>345000000</v>
      </c>
      <c r="K308">
        <v>0</v>
      </c>
      <c r="L308">
        <v>0</v>
      </c>
      <c r="M308">
        <v>0</v>
      </c>
      <c r="O308">
        <v>0</v>
      </c>
      <c r="P308">
        <v>0</v>
      </c>
      <c r="R308">
        <v>1000</v>
      </c>
      <c r="S308">
        <v>50</v>
      </c>
      <c r="T308" t="s">
        <v>254</v>
      </c>
      <c r="U308" t="s">
        <v>228</v>
      </c>
      <c r="V308" s="1">
        <v>41149</v>
      </c>
    </row>
    <row r="309" spans="1:22">
      <c r="A309" t="s">
        <v>857</v>
      </c>
      <c r="C309" t="s">
        <v>22</v>
      </c>
      <c r="E309" t="s">
        <v>23</v>
      </c>
      <c r="F309">
        <v>0</v>
      </c>
      <c r="G309">
        <v>0</v>
      </c>
      <c r="H309">
        <v>0</v>
      </c>
      <c r="J309">
        <v>328000000</v>
      </c>
      <c r="K309">
        <v>0</v>
      </c>
      <c r="L309">
        <v>0</v>
      </c>
      <c r="M309">
        <v>0</v>
      </c>
      <c r="O309">
        <v>0</v>
      </c>
      <c r="P309">
        <v>0</v>
      </c>
      <c r="R309">
        <v>1000</v>
      </c>
      <c r="S309">
        <v>170</v>
      </c>
      <c r="T309" t="s">
        <v>255</v>
      </c>
      <c r="V309" s="1">
        <v>41149</v>
      </c>
    </row>
    <row r="310" spans="1:22">
      <c r="A310" t="s">
        <v>858</v>
      </c>
      <c r="C310" t="s">
        <v>22</v>
      </c>
      <c r="E310" t="s">
        <v>23</v>
      </c>
      <c r="F310">
        <v>0</v>
      </c>
      <c r="G310">
        <v>0</v>
      </c>
      <c r="H310">
        <v>0</v>
      </c>
      <c r="J310">
        <v>339000000</v>
      </c>
      <c r="K310">
        <v>0</v>
      </c>
      <c r="L310">
        <v>0</v>
      </c>
      <c r="M310">
        <v>0</v>
      </c>
      <c r="O310">
        <v>0</v>
      </c>
      <c r="P310">
        <v>0</v>
      </c>
      <c r="R310">
        <v>1900</v>
      </c>
      <c r="S310">
        <v>90</v>
      </c>
      <c r="T310" t="s">
        <v>256</v>
      </c>
      <c r="U310" t="s">
        <v>228</v>
      </c>
      <c r="V310" s="1">
        <v>41149</v>
      </c>
    </row>
    <row r="311" spans="1:22">
      <c r="A311" t="s">
        <v>859</v>
      </c>
      <c r="C311" t="s">
        <v>22</v>
      </c>
      <c r="E311" t="s">
        <v>23</v>
      </c>
      <c r="F311">
        <v>0</v>
      </c>
      <c r="G311">
        <v>0</v>
      </c>
      <c r="H311">
        <v>0</v>
      </c>
      <c r="J311">
        <v>292000000</v>
      </c>
      <c r="K311">
        <v>0</v>
      </c>
      <c r="L311">
        <v>0</v>
      </c>
      <c r="M311">
        <v>0</v>
      </c>
      <c r="O311">
        <v>0</v>
      </c>
      <c r="P311">
        <v>0</v>
      </c>
      <c r="R311">
        <v>140</v>
      </c>
      <c r="S311">
        <v>70</v>
      </c>
      <c r="T311" t="s">
        <v>257</v>
      </c>
      <c r="U311" t="s">
        <v>228</v>
      </c>
      <c r="V311" s="1">
        <v>41149</v>
      </c>
    </row>
    <row r="312" spans="1:22">
      <c r="A312" t="s">
        <v>860</v>
      </c>
      <c r="C312" t="s">
        <v>22</v>
      </c>
      <c r="E312" t="s">
        <v>23</v>
      </c>
      <c r="F312">
        <v>0</v>
      </c>
      <c r="G312">
        <v>0</v>
      </c>
      <c r="H312">
        <v>0</v>
      </c>
      <c r="J312">
        <v>193000000</v>
      </c>
      <c r="K312">
        <v>0</v>
      </c>
      <c r="L312">
        <v>0</v>
      </c>
      <c r="M312">
        <v>0</v>
      </c>
      <c r="O312">
        <v>0</v>
      </c>
      <c r="P312">
        <v>0</v>
      </c>
      <c r="R312">
        <v>720</v>
      </c>
      <c r="S312">
        <v>30</v>
      </c>
      <c r="T312" t="s">
        <v>258</v>
      </c>
      <c r="U312" t="s">
        <v>30</v>
      </c>
      <c r="V312" s="1">
        <v>41600</v>
      </c>
    </row>
    <row r="313" spans="1:22">
      <c r="A313" t="s">
        <v>861</v>
      </c>
      <c r="C313" t="s">
        <v>22</v>
      </c>
      <c r="E313" t="s">
        <v>23</v>
      </c>
      <c r="F313">
        <v>0</v>
      </c>
      <c r="G313">
        <v>0</v>
      </c>
      <c r="H313">
        <v>0</v>
      </c>
      <c r="J313">
        <v>1250000000</v>
      </c>
      <c r="K313">
        <v>0</v>
      </c>
      <c r="L313">
        <v>0</v>
      </c>
      <c r="M313">
        <v>0</v>
      </c>
      <c r="O313">
        <v>0</v>
      </c>
      <c r="P313">
        <v>0</v>
      </c>
      <c r="R313">
        <v>9900</v>
      </c>
      <c r="S313">
        <v>1600</v>
      </c>
      <c r="T313" t="s">
        <v>259</v>
      </c>
      <c r="V313" s="1">
        <v>41149</v>
      </c>
    </row>
    <row r="314" spans="1:22">
      <c r="A314" t="s">
        <v>862</v>
      </c>
      <c r="C314" t="s">
        <v>22</v>
      </c>
      <c r="E314" t="s">
        <v>23</v>
      </c>
      <c r="F314">
        <v>0</v>
      </c>
      <c r="G314">
        <v>0</v>
      </c>
      <c r="H314">
        <v>0</v>
      </c>
      <c r="J314">
        <v>6610000</v>
      </c>
      <c r="K314">
        <v>0</v>
      </c>
      <c r="L314">
        <v>0</v>
      </c>
      <c r="M314">
        <v>0</v>
      </c>
      <c r="O314">
        <v>0</v>
      </c>
      <c r="P314">
        <v>0</v>
      </c>
      <c r="R314">
        <v>390</v>
      </c>
      <c r="S314">
        <v>90</v>
      </c>
      <c r="T314" t="s">
        <v>260</v>
      </c>
      <c r="U314" t="s">
        <v>228</v>
      </c>
      <c r="V314" s="1">
        <v>41149</v>
      </c>
    </row>
    <row r="315" spans="1:22">
      <c r="A315" t="s">
        <v>863</v>
      </c>
      <c r="C315" t="s">
        <v>22</v>
      </c>
      <c r="E315" t="s">
        <v>23</v>
      </c>
      <c r="F315">
        <v>0</v>
      </c>
      <c r="G315">
        <v>0</v>
      </c>
      <c r="H315">
        <v>0</v>
      </c>
      <c r="J315">
        <v>49000000</v>
      </c>
      <c r="K315">
        <v>0</v>
      </c>
      <c r="L315">
        <v>0</v>
      </c>
      <c r="M315">
        <v>0</v>
      </c>
      <c r="O315">
        <v>0</v>
      </c>
      <c r="P315">
        <v>0</v>
      </c>
      <c r="R315">
        <v>3600</v>
      </c>
      <c r="S315">
        <v>110</v>
      </c>
      <c r="T315" t="s">
        <v>129</v>
      </c>
      <c r="V315" s="1">
        <v>41149</v>
      </c>
    </row>
    <row r="316" spans="1:22">
      <c r="A316" t="s">
        <v>864</v>
      </c>
      <c r="C316" t="s">
        <v>22</v>
      </c>
      <c r="E316" t="s">
        <v>23</v>
      </c>
      <c r="F316">
        <v>0</v>
      </c>
      <c r="G316">
        <v>0</v>
      </c>
      <c r="H316">
        <v>0</v>
      </c>
      <c r="J316">
        <v>1180000000</v>
      </c>
      <c r="K316">
        <v>0</v>
      </c>
      <c r="L316">
        <v>11</v>
      </c>
      <c r="M316">
        <v>-23</v>
      </c>
      <c r="N316" t="s">
        <v>230</v>
      </c>
      <c r="O316">
        <v>11</v>
      </c>
      <c r="P316">
        <v>-23</v>
      </c>
      <c r="Q316" t="s">
        <v>230</v>
      </c>
      <c r="R316">
        <v>1900</v>
      </c>
      <c r="S316">
        <v>210</v>
      </c>
      <c r="T316" t="s">
        <v>261</v>
      </c>
      <c r="U316" t="s">
        <v>228</v>
      </c>
      <c r="V316" s="1">
        <v>41149</v>
      </c>
    </row>
    <row r="317" spans="1:22">
      <c r="A317" t="s">
        <v>865</v>
      </c>
      <c r="C317" t="s">
        <v>22</v>
      </c>
      <c r="E317" t="s">
        <v>23</v>
      </c>
      <c r="F317">
        <v>0</v>
      </c>
      <c r="G317">
        <v>0</v>
      </c>
      <c r="H317">
        <v>0</v>
      </c>
      <c r="J317">
        <v>195000000</v>
      </c>
      <c r="K317">
        <v>0.01</v>
      </c>
      <c r="L317">
        <v>0</v>
      </c>
      <c r="M317">
        <v>0</v>
      </c>
      <c r="O317">
        <v>0</v>
      </c>
      <c r="P317">
        <v>0</v>
      </c>
      <c r="R317">
        <v>9900</v>
      </c>
      <c r="S317">
        <v>1600</v>
      </c>
      <c r="T317" t="s">
        <v>262</v>
      </c>
      <c r="U317" t="s">
        <v>226</v>
      </c>
      <c r="V317" s="1">
        <v>41599</v>
      </c>
    </row>
    <row r="318" spans="1:22">
      <c r="A318" t="s">
        <v>866</v>
      </c>
      <c r="C318" t="s">
        <v>22</v>
      </c>
      <c r="E318" t="s">
        <v>23</v>
      </c>
      <c r="F318">
        <v>0</v>
      </c>
      <c r="G318">
        <v>0</v>
      </c>
      <c r="H318">
        <v>0</v>
      </c>
      <c r="J318">
        <v>426000000</v>
      </c>
      <c r="K318">
        <v>0</v>
      </c>
      <c r="L318">
        <v>0</v>
      </c>
      <c r="M318">
        <v>0</v>
      </c>
      <c r="O318">
        <v>0</v>
      </c>
      <c r="P318">
        <v>0</v>
      </c>
      <c r="R318">
        <v>3600</v>
      </c>
      <c r="S318">
        <v>880</v>
      </c>
      <c r="T318" t="s">
        <v>34</v>
      </c>
      <c r="V318" s="1">
        <v>41149</v>
      </c>
    </row>
    <row r="319" spans="1:22">
      <c r="A319" t="s">
        <v>867</v>
      </c>
      <c r="C319" t="s">
        <v>22</v>
      </c>
      <c r="E319" t="s">
        <v>23</v>
      </c>
      <c r="F319">
        <v>0</v>
      </c>
      <c r="G319">
        <v>0</v>
      </c>
      <c r="H319">
        <v>0</v>
      </c>
      <c r="J319">
        <v>832000000</v>
      </c>
      <c r="K319">
        <v>0</v>
      </c>
      <c r="L319">
        <v>0</v>
      </c>
      <c r="M319">
        <v>0</v>
      </c>
      <c r="O319">
        <v>0</v>
      </c>
      <c r="P319">
        <v>0</v>
      </c>
      <c r="R319">
        <v>170</v>
      </c>
      <c r="S319">
        <v>90</v>
      </c>
      <c r="T319" t="s">
        <v>263</v>
      </c>
      <c r="U319" t="s">
        <v>228</v>
      </c>
      <c r="V319" s="1">
        <v>41149</v>
      </c>
    </row>
    <row r="320" spans="1:22">
      <c r="A320" t="s">
        <v>868</v>
      </c>
      <c r="C320" t="s">
        <v>22</v>
      </c>
      <c r="E320" t="s">
        <v>23</v>
      </c>
      <c r="F320">
        <v>0</v>
      </c>
      <c r="G320">
        <v>0</v>
      </c>
      <c r="H320">
        <v>0</v>
      </c>
      <c r="J320">
        <v>193000000</v>
      </c>
      <c r="K320">
        <v>0</v>
      </c>
      <c r="L320">
        <v>0</v>
      </c>
      <c r="M320">
        <v>0</v>
      </c>
      <c r="O320">
        <v>0</v>
      </c>
      <c r="P320">
        <v>0</v>
      </c>
      <c r="R320">
        <v>480</v>
      </c>
      <c r="S320">
        <v>10</v>
      </c>
      <c r="T320" t="s">
        <v>27</v>
      </c>
      <c r="U320" t="s">
        <v>264</v>
      </c>
      <c r="V320" s="1">
        <v>41599</v>
      </c>
    </row>
    <row r="321" spans="1:22">
      <c r="A321" t="s">
        <v>869</v>
      </c>
      <c r="C321" t="s">
        <v>22</v>
      </c>
      <c r="E321" t="s">
        <v>23</v>
      </c>
      <c r="F321">
        <v>0</v>
      </c>
      <c r="G321">
        <v>0</v>
      </c>
      <c r="H321">
        <v>0</v>
      </c>
      <c r="J321">
        <v>307000000</v>
      </c>
      <c r="K321">
        <v>0</v>
      </c>
      <c r="L321">
        <v>0</v>
      </c>
      <c r="M321">
        <v>0</v>
      </c>
      <c r="O321">
        <v>0</v>
      </c>
      <c r="P321">
        <v>0</v>
      </c>
      <c r="R321">
        <v>9900</v>
      </c>
      <c r="S321">
        <v>140</v>
      </c>
      <c r="T321" t="s">
        <v>265</v>
      </c>
      <c r="U321" t="s">
        <v>37</v>
      </c>
      <c r="V321" s="1">
        <v>41674</v>
      </c>
    </row>
    <row r="322" spans="1:22">
      <c r="A322" t="s">
        <v>870</v>
      </c>
      <c r="C322" t="s">
        <v>22</v>
      </c>
      <c r="E322" t="s">
        <v>23</v>
      </c>
      <c r="F322">
        <v>0</v>
      </c>
      <c r="G322">
        <v>0</v>
      </c>
      <c r="H322">
        <v>0</v>
      </c>
      <c r="J322">
        <v>18700000</v>
      </c>
      <c r="K322">
        <v>0</v>
      </c>
      <c r="L322">
        <v>0</v>
      </c>
      <c r="M322">
        <v>0</v>
      </c>
      <c r="O322">
        <v>0</v>
      </c>
      <c r="P322">
        <v>0</v>
      </c>
      <c r="R322">
        <v>0</v>
      </c>
      <c r="S322">
        <v>0</v>
      </c>
      <c r="T322" t="s">
        <v>27</v>
      </c>
      <c r="U322" t="s">
        <v>47</v>
      </c>
      <c r="V322" s="1">
        <v>41205</v>
      </c>
    </row>
    <row r="323" spans="1:22">
      <c r="A323" t="s">
        <v>871</v>
      </c>
      <c r="C323" t="s">
        <v>22</v>
      </c>
      <c r="E323" t="s">
        <v>23</v>
      </c>
      <c r="F323">
        <v>0</v>
      </c>
      <c r="G323">
        <v>0</v>
      </c>
      <c r="H323">
        <v>0</v>
      </c>
      <c r="J323">
        <v>824000000</v>
      </c>
      <c r="K323">
        <v>0</v>
      </c>
      <c r="L323">
        <v>0</v>
      </c>
      <c r="M323">
        <v>0</v>
      </c>
      <c r="O323">
        <v>0</v>
      </c>
      <c r="P323">
        <v>0</v>
      </c>
      <c r="R323">
        <v>210</v>
      </c>
      <c r="S323">
        <v>70</v>
      </c>
      <c r="T323" t="s">
        <v>27</v>
      </c>
      <c r="U323" t="s">
        <v>30</v>
      </c>
      <c r="V323" s="1">
        <v>41600</v>
      </c>
    </row>
    <row r="324" spans="1:22">
      <c r="A324" t="s">
        <v>872</v>
      </c>
      <c r="C324" t="s">
        <v>22</v>
      </c>
      <c r="E324" t="s">
        <v>23</v>
      </c>
      <c r="F324">
        <v>0</v>
      </c>
      <c r="G324">
        <v>0</v>
      </c>
      <c r="H324">
        <v>0</v>
      </c>
      <c r="J324">
        <v>633000000</v>
      </c>
      <c r="K324">
        <v>0</v>
      </c>
      <c r="L324">
        <v>0</v>
      </c>
      <c r="M324">
        <v>0</v>
      </c>
      <c r="O324">
        <v>0</v>
      </c>
      <c r="P324">
        <v>0</v>
      </c>
      <c r="R324">
        <v>260</v>
      </c>
      <c r="S324">
        <v>10</v>
      </c>
      <c r="T324" t="s">
        <v>27</v>
      </c>
      <c r="U324" t="s">
        <v>264</v>
      </c>
      <c r="V324" s="1">
        <v>41599</v>
      </c>
    </row>
    <row r="325" spans="1:22">
      <c r="A325" t="s">
        <v>873</v>
      </c>
      <c r="C325" t="s">
        <v>22</v>
      </c>
      <c r="E325" t="s">
        <v>23</v>
      </c>
      <c r="F325">
        <v>0</v>
      </c>
      <c r="G325">
        <v>0</v>
      </c>
      <c r="H325">
        <v>0</v>
      </c>
      <c r="J325">
        <v>116000000</v>
      </c>
      <c r="K325">
        <v>0</v>
      </c>
      <c r="L325">
        <v>0</v>
      </c>
      <c r="M325">
        <v>0</v>
      </c>
      <c r="O325">
        <v>0</v>
      </c>
      <c r="P325">
        <v>0</v>
      </c>
      <c r="R325">
        <v>10</v>
      </c>
      <c r="S325">
        <v>10</v>
      </c>
      <c r="T325" t="s">
        <v>27</v>
      </c>
      <c r="U325" t="s">
        <v>30</v>
      </c>
      <c r="V325" s="1">
        <v>41600</v>
      </c>
    </row>
    <row r="326" spans="1:22">
      <c r="A326" t="s">
        <v>874</v>
      </c>
      <c r="C326" t="s">
        <v>22</v>
      </c>
      <c r="E326" t="s">
        <v>23</v>
      </c>
      <c r="F326">
        <v>0</v>
      </c>
      <c r="G326">
        <v>0</v>
      </c>
      <c r="H326">
        <v>0</v>
      </c>
      <c r="J326">
        <v>476000000</v>
      </c>
      <c r="K326">
        <v>0</v>
      </c>
      <c r="L326">
        <v>0</v>
      </c>
      <c r="M326">
        <v>0</v>
      </c>
      <c r="O326">
        <v>0</v>
      </c>
      <c r="P326">
        <v>0</v>
      </c>
      <c r="R326">
        <v>20</v>
      </c>
      <c r="S326">
        <v>10</v>
      </c>
      <c r="T326" t="s">
        <v>27</v>
      </c>
      <c r="U326" t="s">
        <v>30</v>
      </c>
      <c r="V326" s="1">
        <v>41600</v>
      </c>
    </row>
    <row r="327" spans="1:22">
      <c r="A327" t="s">
        <v>875</v>
      </c>
      <c r="C327" t="s">
        <v>22</v>
      </c>
      <c r="E327" t="s">
        <v>23</v>
      </c>
      <c r="F327">
        <v>55</v>
      </c>
      <c r="G327">
        <v>55</v>
      </c>
      <c r="H327">
        <v>3</v>
      </c>
      <c r="I327" t="s">
        <v>266</v>
      </c>
      <c r="J327">
        <v>32400000</v>
      </c>
      <c r="K327">
        <v>0</v>
      </c>
      <c r="L327">
        <v>0</v>
      </c>
      <c r="M327">
        <v>0</v>
      </c>
      <c r="O327">
        <v>0</v>
      </c>
      <c r="P327">
        <v>0</v>
      </c>
      <c r="R327">
        <v>30</v>
      </c>
      <c r="S327">
        <v>10</v>
      </c>
      <c r="T327" t="s">
        <v>27</v>
      </c>
      <c r="U327" t="s">
        <v>264</v>
      </c>
      <c r="V327" s="1">
        <v>41599</v>
      </c>
    </row>
    <row r="328" spans="1:22">
      <c r="A328" t="s">
        <v>876</v>
      </c>
      <c r="C328" t="s">
        <v>22</v>
      </c>
      <c r="E328" t="s">
        <v>23</v>
      </c>
      <c r="F328">
        <v>0</v>
      </c>
      <c r="G328">
        <v>0</v>
      </c>
      <c r="H328">
        <v>0</v>
      </c>
      <c r="J328">
        <v>210000000</v>
      </c>
      <c r="K328">
        <v>0</v>
      </c>
      <c r="L328">
        <v>0</v>
      </c>
      <c r="M328">
        <v>0</v>
      </c>
      <c r="O328">
        <v>0</v>
      </c>
      <c r="P328">
        <v>0</v>
      </c>
      <c r="R328">
        <v>30</v>
      </c>
      <c r="S328">
        <v>10</v>
      </c>
      <c r="T328" t="s">
        <v>27</v>
      </c>
      <c r="U328" t="s">
        <v>264</v>
      </c>
      <c r="V328" s="1">
        <v>41599</v>
      </c>
    </row>
    <row r="329" spans="1:22">
      <c r="A329" t="s">
        <v>877</v>
      </c>
      <c r="C329" t="s">
        <v>22</v>
      </c>
      <c r="E329" t="s">
        <v>23</v>
      </c>
      <c r="F329">
        <v>2</v>
      </c>
      <c r="G329">
        <v>2</v>
      </c>
      <c r="H329">
        <v>-1</v>
      </c>
      <c r="I329" t="s">
        <v>161</v>
      </c>
      <c r="J329">
        <v>262000</v>
      </c>
      <c r="K329">
        <v>0</v>
      </c>
      <c r="L329">
        <v>3</v>
      </c>
      <c r="M329">
        <v>0</v>
      </c>
      <c r="N329" t="s">
        <v>161</v>
      </c>
      <c r="O329">
        <v>3</v>
      </c>
      <c r="P329">
        <v>0</v>
      </c>
      <c r="Q329" t="s">
        <v>161</v>
      </c>
      <c r="R329">
        <v>0</v>
      </c>
      <c r="S329">
        <v>0</v>
      </c>
      <c r="T329" t="s">
        <v>27</v>
      </c>
      <c r="U329" t="s">
        <v>52</v>
      </c>
      <c r="V329" s="1">
        <v>41599</v>
      </c>
    </row>
    <row r="330" spans="1:22">
      <c r="A330" t="s">
        <v>878</v>
      </c>
      <c r="C330" t="s">
        <v>22</v>
      </c>
      <c r="E330" t="s">
        <v>23</v>
      </c>
      <c r="F330">
        <v>0</v>
      </c>
      <c r="G330">
        <v>0</v>
      </c>
      <c r="H330">
        <v>0</v>
      </c>
      <c r="J330">
        <v>6050000</v>
      </c>
      <c r="K330">
        <v>0</v>
      </c>
      <c r="L330">
        <v>0</v>
      </c>
      <c r="M330">
        <v>0</v>
      </c>
      <c r="O330">
        <v>0</v>
      </c>
      <c r="P330">
        <v>0</v>
      </c>
      <c r="R330">
        <v>140</v>
      </c>
      <c r="S330">
        <v>10</v>
      </c>
      <c r="T330" t="s">
        <v>27</v>
      </c>
      <c r="U330" t="s">
        <v>30</v>
      </c>
      <c r="V330" s="1">
        <v>41600</v>
      </c>
    </row>
    <row r="331" spans="1:22">
      <c r="A331" t="s">
        <v>879</v>
      </c>
      <c r="C331" t="s">
        <v>22</v>
      </c>
      <c r="E331" t="s">
        <v>23</v>
      </c>
      <c r="F331">
        <v>0</v>
      </c>
      <c r="G331">
        <v>0</v>
      </c>
      <c r="H331">
        <v>0</v>
      </c>
      <c r="J331">
        <v>30100000</v>
      </c>
      <c r="K331">
        <v>0</v>
      </c>
      <c r="L331">
        <v>0</v>
      </c>
      <c r="M331">
        <v>0</v>
      </c>
      <c r="O331">
        <v>0</v>
      </c>
      <c r="P331">
        <v>0</v>
      </c>
      <c r="R331">
        <v>1600</v>
      </c>
      <c r="S331">
        <v>90</v>
      </c>
      <c r="T331" t="s">
        <v>267</v>
      </c>
      <c r="U331" t="s">
        <v>30</v>
      </c>
      <c r="V331" s="1">
        <v>41600</v>
      </c>
    </row>
    <row r="332" spans="1:22">
      <c r="A332" t="s">
        <v>880</v>
      </c>
      <c r="C332" t="s">
        <v>22</v>
      </c>
      <c r="E332" t="s">
        <v>23</v>
      </c>
      <c r="F332">
        <v>0</v>
      </c>
      <c r="G332">
        <v>0</v>
      </c>
      <c r="H332">
        <v>0</v>
      </c>
      <c r="J332">
        <v>94300000</v>
      </c>
      <c r="K332">
        <v>0</v>
      </c>
      <c r="L332">
        <v>0</v>
      </c>
      <c r="M332">
        <v>0</v>
      </c>
      <c r="O332">
        <v>0</v>
      </c>
      <c r="P332">
        <v>0</v>
      </c>
      <c r="R332">
        <v>1600</v>
      </c>
      <c r="S332">
        <v>480</v>
      </c>
      <c r="T332" t="s">
        <v>268</v>
      </c>
      <c r="U332" t="s">
        <v>30</v>
      </c>
      <c r="V332" s="1">
        <v>41600</v>
      </c>
    </row>
    <row r="333" spans="1:22">
      <c r="A333" t="s">
        <v>881</v>
      </c>
      <c r="C333" t="s">
        <v>22</v>
      </c>
      <c r="E333" t="s">
        <v>23</v>
      </c>
      <c r="F333">
        <v>0</v>
      </c>
      <c r="G333">
        <v>0</v>
      </c>
      <c r="H333">
        <v>0</v>
      </c>
      <c r="J333">
        <v>51900000</v>
      </c>
      <c r="K333">
        <v>0</v>
      </c>
      <c r="L333">
        <v>0</v>
      </c>
      <c r="M333">
        <v>0</v>
      </c>
      <c r="O333">
        <v>0</v>
      </c>
      <c r="P333">
        <v>0</v>
      </c>
      <c r="R333">
        <v>20</v>
      </c>
      <c r="S333">
        <v>10</v>
      </c>
      <c r="T333" t="s">
        <v>27</v>
      </c>
      <c r="U333" t="s">
        <v>218</v>
      </c>
      <c r="V333" s="1">
        <v>41599</v>
      </c>
    </row>
    <row r="334" spans="1:22">
      <c r="A334" t="s">
        <v>882</v>
      </c>
      <c r="C334" t="s">
        <v>22</v>
      </c>
      <c r="E334" t="s">
        <v>23</v>
      </c>
      <c r="F334">
        <v>36</v>
      </c>
      <c r="G334">
        <v>36</v>
      </c>
      <c r="H334">
        <v>-9</v>
      </c>
      <c r="I334" t="s">
        <v>217</v>
      </c>
      <c r="J334">
        <v>213000000</v>
      </c>
      <c r="K334">
        <v>0</v>
      </c>
      <c r="L334">
        <v>13</v>
      </c>
      <c r="M334">
        <v>0</v>
      </c>
      <c r="N334" t="s">
        <v>217</v>
      </c>
      <c r="O334">
        <v>13</v>
      </c>
      <c r="P334">
        <v>0</v>
      </c>
      <c r="Q334" t="s">
        <v>217</v>
      </c>
      <c r="R334">
        <v>30</v>
      </c>
      <c r="S334">
        <v>10</v>
      </c>
      <c r="T334" t="s">
        <v>27</v>
      </c>
      <c r="U334" t="s">
        <v>218</v>
      </c>
      <c r="V334" s="1">
        <v>41599</v>
      </c>
    </row>
    <row r="335" spans="1:22">
      <c r="A335" t="s">
        <v>883</v>
      </c>
      <c r="C335" t="s">
        <v>22</v>
      </c>
      <c r="E335" t="s">
        <v>23</v>
      </c>
      <c r="F335">
        <v>0</v>
      </c>
      <c r="G335">
        <v>0</v>
      </c>
      <c r="H335">
        <v>0</v>
      </c>
      <c r="J335">
        <v>330000000</v>
      </c>
      <c r="K335">
        <v>0</v>
      </c>
      <c r="L335">
        <v>0</v>
      </c>
      <c r="M335">
        <v>0</v>
      </c>
      <c r="O335">
        <v>0</v>
      </c>
      <c r="P335">
        <v>0</v>
      </c>
      <c r="R335">
        <v>880</v>
      </c>
      <c r="S335">
        <v>140</v>
      </c>
      <c r="T335" t="s">
        <v>269</v>
      </c>
      <c r="U335" t="s">
        <v>30</v>
      </c>
      <c r="V335" s="1">
        <v>41600</v>
      </c>
    </row>
    <row r="336" spans="1:22">
      <c r="A336" t="s">
        <v>884</v>
      </c>
      <c r="C336" t="s">
        <v>22</v>
      </c>
      <c r="E336" t="s">
        <v>23</v>
      </c>
      <c r="F336">
        <v>51</v>
      </c>
      <c r="G336">
        <v>51</v>
      </c>
      <c r="H336">
        <v>-3</v>
      </c>
      <c r="I336" t="s">
        <v>270</v>
      </c>
      <c r="J336">
        <v>8560000</v>
      </c>
      <c r="K336">
        <v>0</v>
      </c>
      <c r="L336">
        <v>0</v>
      </c>
      <c r="M336">
        <v>0</v>
      </c>
      <c r="O336">
        <v>0</v>
      </c>
      <c r="P336">
        <v>0</v>
      </c>
      <c r="R336">
        <v>20</v>
      </c>
      <c r="S336">
        <v>10</v>
      </c>
      <c r="T336" t="s">
        <v>27</v>
      </c>
      <c r="U336" t="s">
        <v>30</v>
      </c>
      <c r="V336" s="1">
        <v>41600</v>
      </c>
    </row>
    <row r="337" spans="1:22">
      <c r="A337" t="s">
        <v>885</v>
      </c>
      <c r="C337" t="s">
        <v>22</v>
      </c>
      <c r="E337" t="s">
        <v>23</v>
      </c>
      <c r="F337">
        <v>84</v>
      </c>
      <c r="G337">
        <v>84</v>
      </c>
      <c r="H337">
        <v>-10</v>
      </c>
      <c r="I337" t="s">
        <v>217</v>
      </c>
      <c r="J337">
        <v>131000000</v>
      </c>
      <c r="K337">
        <v>0</v>
      </c>
      <c r="L337">
        <v>0</v>
      </c>
      <c r="M337">
        <v>0</v>
      </c>
      <c r="O337">
        <v>0</v>
      </c>
      <c r="P337">
        <v>0</v>
      </c>
      <c r="R337">
        <v>170</v>
      </c>
      <c r="S337">
        <v>70</v>
      </c>
      <c r="T337" t="s">
        <v>271</v>
      </c>
      <c r="U337" t="s">
        <v>30</v>
      </c>
      <c r="V337" s="1">
        <v>41600</v>
      </c>
    </row>
    <row r="338" spans="1:22">
      <c r="A338" t="s">
        <v>886</v>
      </c>
      <c r="C338" t="s">
        <v>22</v>
      </c>
      <c r="E338" t="s">
        <v>23</v>
      </c>
      <c r="F338">
        <v>0</v>
      </c>
      <c r="G338">
        <v>0</v>
      </c>
      <c r="H338">
        <v>0</v>
      </c>
      <c r="J338">
        <v>218000000</v>
      </c>
      <c r="K338">
        <v>0</v>
      </c>
      <c r="L338">
        <v>0</v>
      </c>
      <c r="M338">
        <v>0</v>
      </c>
      <c r="O338">
        <v>0</v>
      </c>
      <c r="P338">
        <v>0</v>
      </c>
      <c r="R338">
        <v>40</v>
      </c>
      <c r="S338">
        <v>10</v>
      </c>
      <c r="T338" t="s">
        <v>27</v>
      </c>
      <c r="V338" s="1">
        <v>41149</v>
      </c>
    </row>
    <row r="339" spans="1:22">
      <c r="A339" t="s">
        <v>887</v>
      </c>
      <c r="C339" t="s">
        <v>22</v>
      </c>
      <c r="E339" t="s">
        <v>23</v>
      </c>
      <c r="F339">
        <v>0</v>
      </c>
      <c r="G339">
        <v>0</v>
      </c>
      <c r="H339">
        <v>0</v>
      </c>
      <c r="J339">
        <v>176000000</v>
      </c>
      <c r="K339">
        <v>0</v>
      </c>
      <c r="L339">
        <v>0</v>
      </c>
      <c r="M339">
        <v>0</v>
      </c>
      <c r="O339">
        <v>0</v>
      </c>
      <c r="P339">
        <v>0</v>
      </c>
      <c r="R339">
        <v>10</v>
      </c>
      <c r="S339">
        <v>10</v>
      </c>
      <c r="T339" t="s">
        <v>252</v>
      </c>
      <c r="V339" s="1">
        <v>41149</v>
      </c>
    </row>
    <row r="340" spans="1:22">
      <c r="A340" t="s">
        <v>888</v>
      </c>
      <c r="C340" t="s">
        <v>22</v>
      </c>
      <c r="E340" t="s">
        <v>23</v>
      </c>
      <c r="F340">
        <v>0</v>
      </c>
      <c r="G340">
        <v>0</v>
      </c>
      <c r="H340">
        <v>0</v>
      </c>
      <c r="J340">
        <v>3060000</v>
      </c>
      <c r="K340">
        <v>0</v>
      </c>
      <c r="L340">
        <v>0</v>
      </c>
      <c r="M340">
        <v>0</v>
      </c>
      <c r="O340">
        <v>0</v>
      </c>
      <c r="P340">
        <v>0</v>
      </c>
      <c r="R340">
        <v>90</v>
      </c>
      <c r="S340">
        <v>30</v>
      </c>
      <c r="T340" t="s">
        <v>27</v>
      </c>
      <c r="V340" s="1">
        <v>41149</v>
      </c>
    </row>
    <row r="341" spans="1:22">
      <c r="A341" t="s">
        <v>889</v>
      </c>
      <c r="C341" t="s">
        <v>22</v>
      </c>
      <c r="E341" t="s">
        <v>23</v>
      </c>
      <c r="F341">
        <v>0</v>
      </c>
      <c r="G341">
        <v>0</v>
      </c>
      <c r="H341">
        <v>0</v>
      </c>
      <c r="J341">
        <v>186000000</v>
      </c>
      <c r="K341">
        <v>0</v>
      </c>
      <c r="L341">
        <v>0</v>
      </c>
      <c r="M341">
        <v>0</v>
      </c>
      <c r="O341">
        <v>0</v>
      </c>
      <c r="P341">
        <v>0</v>
      </c>
      <c r="R341">
        <v>20</v>
      </c>
      <c r="S341">
        <v>10</v>
      </c>
      <c r="T341" t="s">
        <v>27</v>
      </c>
      <c r="U341" t="s">
        <v>108</v>
      </c>
      <c r="V341" s="1">
        <v>41599</v>
      </c>
    </row>
    <row r="342" spans="1:22">
      <c r="A342" t="s">
        <v>890</v>
      </c>
      <c r="C342" t="s">
        <v>22</v>
      </c>
      <c r="E342" t="s">
        <v>23</v>
      </c>
      <c r="F342">
        <v>0</v>
      </c>
      <c r="G342">
        <v>0</v>
      </c>
      <c r="H342">
        <v>0</v>
      </c>
      <c r="J342">
        <v>149000000</v>
      </c>
      <c r="K342">
        <v>0.02</v>
      </c>
      <c r="L342">
        <v>0</v>
      </c>
      <c r="M342">
        <v>0</v>
      </c>
      <c r="O342">
        <v>0</v>
      </c>
      <c r="P342">
        <v>0</v>
      </c>
      <c r="R342">
        <v>18100</v>
      </c>
      <c r="S342">
        <v>1600</v>
      </c>
      <c r="T342" t="s">
        <v>272</v>
      </c>
      <c r="U342" t="s">
        <v>273</v>
      </c>
      <c r="V342" s="1">
        <v>41149</v>
      </c>
    </row>
    <row r="343" spans="1:22">
      <c r="A343" t="s">
        <v>891</v>
      </c>
      <c r="C343" t="s">
        <v>22</v>
      </c>
      <c r="E343" t="s">
        <v>23</v>
      </c>
      <c r="F343">
        <v>0</v>
      </c>
      <c r="G343">
        <v>0</v>
      </c>
      <c r="H343">
        <v>0</v>
      </c>
      <c r="J343">
        <v>51900000</v>
      </c>
      <c r="K343">
        <v>0</v>
      </c>
      <c r="L343">
        <v>0</v>
      </c>
      <c r="M343">
        <v>0</v>
      </c>
      <c r="O343">
        <v>0</v>
      </c>
      <c r="P343">
        <v>0</v>
      </c>
      <c r="R343">
        <v>140</v>
      </c>
      <c r="S343">
        <v>10</v>
      </c>
      <c r="T343" t="s">
        <v>220</v>
      </c>
      <c r="U343" t="s">
        <v>273</v>
      </c>
      <c r="V343" s="1">
        <v>41149</v>
      </c>
    </row>
    <row r="344" spans="1:22">
      <c r="A344" t="s">
        <v>892</v>
      </c>
      <c r="C344" t="s">
        <v>22</v>
      </c>
      <c r="E344" t="s">
        <v>23</v>
      </c>
      <c r="F344">
        <v>0</v>
      </c>
      <c r="G344">
        <v>0</v>
      </c>
      <c r="H344">
        <v>0</v>
      </c>
      <c r="J344">
        <v>106000000</v>
      </c>
      <c r="K344">
        <v>0</v>
      </c>
      <c r="L344">
        <v>0</v>
      </c>
      <c r="M344">
        <v>0</v>
      </c>
      <c r="O344">
        <v>0</v>
      </c>
      <c r="P344">
        <v>0</v>
      </c>
      <c r="R344">
        <v>50</v>
      </c>
      <c r="S344">
        <v>10</v>
      </c>
      <c r="T344" t="s">
        <v>27</v>
      </c>
      <c r="U344" t="s">
        <v>273</v>
      </c>
      <c r="V344" s="1">
        <v>41149</v>
      </c>
    </row>
    <row r="345" spans="1:22">
      <c r="A345" t="s">
        <v>893</v>
      </c>
      <c r="C345" t="s">
        <v>22</v>
      </c>
      <c r="E345" t="s">
        <v>23</v>
      </c>
      <c r="F345">
        <v>70</v>
      </c>
      <c r="G345">
        <v>70</v>
      </c>
      <c r="H345">
        <v>-8</v>
      </c>
      <c r="I345" t="s">
        <v>31</v>
      </c>
      <c r="J345">
        <v>3610000</v>
      </c>
      <c r="K345">
        <v>0</v>
      </c>
      <c r="L345">
        <v>0</v>
      </c>
      <c r="M345">
        <v>0</v>
      </c>
      <c r="O345">
        <v>0</v>
      </c>
      <c r="P345">
        <v>0</v>
      </c>
      <c r="R345">
        <v>30</v>
      </c>
      <c r="S345">
        <v>10</v>
      </c>
      <c r="T345" t="s">
        <v>27</v>
      </c>
      <c r="U345" t="s">
        <v>273</v>
      </c>
      <c r="V345" s="1">
        <v>41149</v>
      </c>
    </row>
    <row r="346" spans="1:22">
      <c r="A346" t="s">
        <v>894</v>
      </c>
      <c r="C346" t="s">
        <v>22</v>
      </c>
      <c r="E346" t="s">
        <v>23</v>
      </c>
      <c r="F346">
        <v>0</v>
      </c>
      <c r="G346">
        <v>0</v>
      </c>
      <c r="H346">
        <v>0</v>
      </c>
      <c r="J346">
        <v>35600000</v>
      </c>
      <c r="K346">
        <v>0</v>
      </c>
      <c r="L346">
        <v>0</v>
      </c>
      <c r="M346">
        <v>0</v>
      </c>
      <c r="O346">
        <v>0</v>
      </c>
      <c r="P346">
        <v>0</v>
      </c>
      <c r="R346">
        <v>210</v>
      </c>
      <c r="S346">
        <v>10</v>
      </c>
      <c r="T346" t="s">
        <v>27</v>
      </c>
      <c r="U346" t="s">
        <v>274</v>
      </c>
      <c r="V346" s="1">
        <v>41149</v>
      </c>
    </row>
    <row r="347" spans="1:22">
      <c r="A347" t="s">
        <v>895</v>
      </c>
      <c r="C347" t="s">
        <v>22</v>
      </c>
      <c r="E347" t="s">
        <v>23</v>
      </c>
      <c r="F347">
        <v>0</v>
      </c>
      <c r="G347">
        <v>0</v>
      </c>
      <c r="H347">
        <v>0</v>
      </c>
      <c r="J347">
        <v>415000000</v>
      </c>
      <c r="K347">
        <v>0</v>
      </c>
      <c r="L347">
        <v>0</v>
      </c>
      <c r="M347">
        <v>0</v>
      </c>
      <c r="O347">
        <v>0</v>
      </c>
      <c r="P347">
        <v>0</v>
      </c>
      <c r="R347">
        <v>90</v>
      </c>
      <c r="S347">
        <v>10</v>
      </c>
      <c r="T347" t="s">
        <v>27</v>
      </c>
      <c r="U347" t="s">
        <v>47</v>
      </c>
      <c r="V347" s="1">
        <v>41149</v>
      </c>
    </row>
    <row r="348" spans="1:22">
      <c r="A348" t="s">
        <v>896</v>
      </c>
      <c r="C348" t="s">
        <v>22</v>
      </c>
      <c r="E348" t="s">
        <v>23</v>
      </c>
      <c r="F348">
        <v>0</v>
      </c>
      <c r="G348">
        <v>0</v>
      </c>
      <c r="H348">
        <v>0</v>
      </c>
      <c r="J348">
        <v>251000000</v>
      </c>
      <c r="K348">
        <v>0</v>
      </c>
      <c r="L348">
        <v>0</v>
      </c>
      <c r="M348">
        <v>0</v>
      </c>
      <c r="O348">
        <v>0</v>
      </c>
      <c r="P348">
        <v>0</v>
      </c>
      <c r="R348">
        <v>880</v>
      </c>
      <c r="S348">
        <v>110</v>
      </c>
      <c r="T348" t="s">
        <v>27</v>
      </c>
      <c r="U348" t="s">
        <v>37</v>
      </c>
      <c r="V348" s="1">
        <v>41674</v>
      </c>
    </row>
    <row r="349" spans="1:22">
      <c r="A349" t="s">
        <v>897</v>
      </c>
      <c r="C349" t="s">
        <v>22</v>
      </c>
      <c r="E349" t="s">
        <v>23</v>
      </c>
      <c r="F349">
        <v>0</v>
      </c>
      <c r="G349">
        <v>0</v>
      </c>
      <c r="H349">
        <v>0</v>
      </c>
      <c r="J349">
        <v>372000000</v>
      </c>
      <c r="K349">
        <v>0</v>
      </c>
      <c r="L349">
        <v>0</v>
      </c>
      <c r="M349">
        <v>0</v>
      </c>
      <c r="O349">
        <v>0</v>
      </c>
      <c r="P349">
        <v>0</v>
      </c>
      <c r="R349">
        <v>2900</v>
      </c>
      <c r="S349">
        <v>390</v>
      </c>
      <c r="T349" t="s">
        <v>275</v>
      </c>
      <c r="U349" t="s">
        <v>30</v>
      </c>
      <c r="V349" s="1">
        <v>41600</v>
      </c>
    </row>
    <row r="350" spans="1:22">
      <c r="A350" t="s">
        <v>898</v>
      </c>
      <c r="C350" t="s">
        <v>22</v>
      </c>
      <c r="E350" t="s">
        <v>23</v>
      </c>
      <c r="F350">
        <v>0</v>
      </c>
      <c r="G350">
        <v>0</v>
      </c>
      <c r="H350">
        <v>0</v>
      </c>
      <c r="J350">
        <v>57000000</v>
      </c>
      <c r="K350">
        <v>0</v>
      </c>
      <c r="L350">
        <v>0</v>
      </c>
      <c r="M350">
        <v>0</v>
      </c>
      <c r="O350">
        <v>0</v>
      </c>
      <c r="P350">
        <v>0</v>
      </c>
      <c r="R350">
        <v>320</v>
      </c>
      <c r="S350">
        <v>30</v>
      </c>
      <c r="T350" t="s">
        <v>27</v>
      </c>
      <c r="U350" t="s">
        <v>37</v>
      </c>
      <c r="V350" s="1">
        <v>41674</v>
      </c>
    </row>
    <row r="351" spans="1:22">
      <c r="A351" t="s">
        <v>899</v>
      </c>
      <c r="C351" t="s">
        <v>22</v>
      </c>
      <c r="E351" t="s">
        <v>23</v>
      </c>
      <c r="F351">
        <v>0</v>
      </c>
      <c r="G351">
        <v>0</v>
      </c>
      <c r="H351">
        <v>0</v>
      </c>
      <c r="J351">
        <v>83200000</v>
      </c>
      <c r="K351">
        <v>0</v>
      </c>
      <c r="L351">
        <v>0</v>
      </c>
      <c r="M351">
        <v>0</v>
      </c>
      <c r="O351">
        <v>0</v>
      </c>
      <c r="P351">
        <v>0</v>
      </c>
      <c r="R351">
        <v>210</v>
      </c>
      <c r="S351">
        <v>30</v>
      </c>
      <c r="T351" t="s">
        <v>27</v>
      </c>
      <c r="U351" t="s">
        <v>37</v>
      </c>
      <c r="V351" s="1">
        <v>41674</v>
      </c>
    </row>
    <row r="352" spans="1:22">
      <c r="A352" t="s">
        <v>900</v>
      </c>
      <c r="C352" t="s">
        <v>22</v>
      </c>
      <c r="E352" t="s">
        <v>23</v>
      </c>
      <c r="F352">
        <v>0</v>
      </c>
      <c r="G352">
        <v>0</v>
      </c>
      <c r="H352">
        <v>0</v>
      </c>
      <c r="J352">
        <v>489000000</v>
      </c>
      <c r="K352">
        <v>0</v>
      </c>
      <c r="L352">
        <v>0</v>
      </c>
      <c r="M352">
        <v>0</v>
      </c>
      <c r="O352">
        <v>0</v>
      </c>
      <c r="P352">
        <v>0</v>
      </c>
      <c r="R352">
        <v>1900</v>
      </c>
      <c r="S352">
        <v>170</v>
      </c>
      <c r="T352" t="s">
        <v>276</v>
      </c>
      <c r="U352" t="s">
        <v>30</v>
      </c>
      <c r="V352" s="1">
        <v>41600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4"/>
  <sheetViews>
    <sheetView workbookViewId="0"/>
  </sheetViews>
  <sheetFormatPr baseColWidth="10" defaultColWidth="8.83203125" defaultRowHeight="14" x14ac:dyDescent="0"/>
  <cols>
    <col min="1" max="1" width="23.1640625" customWidth="1"/>
  </cols>
  <sheetData>
    <row r="1" spans="1:5">
      <c r="A1" t="s">
        <v>277</v>
      </c>
      <c r="B1" t="s">
        <v>278</v>
      </c>
      <c r="C1" t="s">
        <v>279</v>
      </c>
      <c r="D1" t="s">
        <v>280</v>
      </c>
      <c r="E1" t="s">
        <v>281</v>
      </c>
    </row>
    <row r="2" spans="1:5">
      <c r="A2" t="s">
        <v>550</v>
      </c>
      <c r="B2" s="2">
        <v>1380</v>
      </c>
      <c r="C2">
        <v>418</v>
      </c>
      <c r="D2" s="3">
        <v>0.3</v>
      </c>
      <c r="E2">
        <v>3</v>
      </c>
    </row>
    <row r="3" spans="1:5">
      <c r="A3" t="s">
        <v>551</v>
      </c>
      <c r="B3" s="2">
        <v>3391</v>
      </c>
      <c r="C3">
        <v>129</v>
      </c>
      <c r="D3" s="3">
        <v>0.04</v>
      </c>
      <c r="E3">
        <v>7.5</v>
      </c>
    </row>
    <row r="4" spans="1:5">
      <c r="A4" t="s">
        <v>552</v>
      </c>
      <c r="B4">
        <v>47</v>
      </c>
      <c r="C4">
        <v>38</v>
      </c>
      <c r="D4" s="3">
        <v>0.81</v>
      </c>
      <c r="E4">
        <v>1.1000000000000001</v>
      </c>
    </row>
    <row r="5" spans="1:5">
      <c r="A5" t="s">
        <v>553</v>
      </c>
      <c r="B5">
        <v>46</v>
      </c>
      <c r="C5">
        <v>36</v>
      </c>
      <c r="D5" s="3">
        <v>0.78</v>
      </c>
      <c r="E5">
        <v>1</v>
      </c>
    </row>
    <row r="6" spans="1:5">
      <c r="A6" t="s">
        <v>554</v>
      </c>
      <c r="B6">
        <v>85</v>
      </c>
      <c r="C6">
        <v>20</v>
      </c>
      <c r="D6" s="3">
        <v>0.24</v>
      </c>
      <c r="E6">
        <v>3.6</v>
      </c>
    </row>
    <row r="7" spans="1:5">
      <c r="A7" t="s">
        <v>555</v>
      </c>
      <c r="B7">
        <v>467</v>
      </c>
      <c r="C7">
        <v>18</v>
      </c>
      <c r="D7" s="3">
        <v>0.04</v>
      </c>
      <c r="E7">
        <v>7.2</v>
      </c>
    </row>
    <row r="8" spans="1:5">
      <c r="A8" t="s">
        <v>556</v>
      </c>
      <c r="B8" s="2">
        <v>2838</v>
      </c>
      <c r="C8">
        <v>17</v>
      </c>
      <c r="D8" s="3">
        <v>0.01</v>
      </c>
      <c r="E8">
        <v>7.3</v>
      </c>
    </row>
    <row r="9" spans="1:5">
      <c r="A9" t="s">
        <v>557</v>
      </c>
      <c r="B9">
        <v>94</v>
      </c>
      <c r="C9">
        <v>10</v>
      </c>
      <c r="D9" s="3">
        <v>0.11</v>
      </c>
      <c r="E9">
        <v>1</v>
      </c>
    </row>
    <row r="10" spans="1:5">
      <c r="A10" t="s">
        <v>558</v>
      </c>
      <c r="B10">
        <v>358</v>
      </c>
      <c r="C10">
        <v>7</v>
      </c>
      <c r="D10" s="3">
        <v>0.02</v>
      </c>
      <c r="E10">
        <v>9.3000000000000007</v>
      </c>
    </row>
    <row r="11" spans="1:5">
      <c r="A11" t="s">
        <v>559</v>
      </c>
      <c r="B11">
        <v>33</v>
      </c>
      <c r="C11">
        <v>7</v>
      </c>
      <c r="D11" s="3">
        <v>0.21</v>
      </c>
      <c r="E11">
        <v>2.7</v>
      </c>
    </row>
    <row r="12" spans="1:5">
      <c r="A12" t="s">
        <v>560</v>
      </c>
      <c r="B12">
        <v>52</v>
      </c>
      <c r="C12">
        <v>6</v>
      </c>
      <c r="D12" s="3">
        <v>0.12</v>
      </c>
      <c r="E12">
        <v>7.2</v>
      </c>
    </row>
    <row r="13" spans="1:5">
      <c r="A13" t="s">
        <v>561</v>
      </c>
      <c r="B13">
        <v>641</v>
      </c>
      <c r="C13">
        <v>5</v>
      </c>
      <c r="D13" s="3">
        <v>0.01</v>
      </c>
      <c r="E13">
        <v>14</v>
      </c>
    </row>
    <row r="14" spans="1:5">
      <c r="A14" t="s">
        <v>562</v>
      </c>
      <c r="B14">
        <v>359</v>
      </c>
      <c r="C14">
        <v>5</v>
      </c>
      <c r="D14" s="3">
        <v>0.01</v>
      </c>
      <c r="E14">
        <v>49</v>
      </c>
    </row>
    <row r="15" spans="1:5">
      <c r="A15" t="s">
        <v>563</v>
      </c>
      <c r="B15">
        <v>33</v>
      </c>
      <c r="C15">
        <v>5</v>
      </c>
      <c r="D15" s="3">
        <v>0.15</v>
      </c>
      <c r="E15">
        <v>8.8000000000000007</v>
      </c>
    </row>
    <row r="16" spans="1:5">
      <c r="A16" t="s">
        <v>564</v>
      </c>
      <c r="B16">
        <v>11</v>
      </c>
      <c r="C16">
        <v>5</v>
      </c>
      <c r="D16" s="3">
        <v>0.45</v>
      </c>
      <c r="E16">
        <v>1</v>
      </c>
    </row>
    <row r="17" spans="1:5">
      <c r="A17" t="s">
        <v>565</v>
      </c>
      <c r="B17">
        <v>6</v>
      </c>
      <c r="C17">
        <v>5</v>
      </c>
      <c r="D17" s="3">
        <v>0.83</v>
      </c>
      <c r="E17">
        <v>1</v>
      </c>
    </row>
    <row r="18" spans="1:5">
      <c r="A18" t="s">
        <v>566</v>
      </c>
      <c r="B18">
        <v>234</v>
      </c>
      <c r="C18">
        <v>4</v>
      </c>
      <c r="D18" s="3">
        <v>0.02</v>
      </c>
      <c r="E18">
        <v>7.6</v>
      </c>
    </row>
    <row r="19" spans="1:5">
      <c r="A19" t="s">
        <v>567</v>
      </c>
      <c r="B19">
        <v>21</v>
      </c>
      <c r="C19">
        <v>4</v>
      </c>
      <c r="D19" s="3">
        <v>0.19</v>
      </c>
      <c r="E19">
        <v>8.4</v>
      </c>
    </row>
    <row r="20" spans="1:5">
      <c r="A20" t="s">
        <v>568</v>
      </c>
      <c r="B20">
        <v>21</v>
      </c>
      <c r="C20">
        <v>4</v>
      </c>
      <c r="D20" s="3">
        <v>0.19</v>
      </c>
      <c r="E20">
        <v>4.8</v>
      </c>
    </row>
    <row r="21" spans="1:5">
      <c r="A21" t="s">
        <v>569</v>
      </c>
      <c r="B21">
        <v>15</v>
      </c>
      <c r="C21">
        <v>4</v>
      </c>
      <c r="D21" s="3">
        <v>0.27</v>
      </c>
      <c r="E21">
        <v>2.2999999999999998</v>
      </c>
    </row>
    <row r="22" spans="1:5">
      <c r="A22" t="s">
        <v>570</v>
      </c>
      <c r="B22">
        <v>555</v>
      </c>
      <c r="C22">
        <v>3</v>
      </c>
      <c r="D22" s="3">
        <v>0.01</v>
      </c>
      <c r="E22">
        <v>9.4</v>
      </c>
    </row>
    <row r="23" spans="1:5">
      <c r="A23" t="s">
        <v>571</v>
      </c>
      <c r="B23">
        <v>362</v>
      </c>
      <c r="C23">
        <v>3</v>
      </c>
      <c r="D23" s="3">
        <v>0.01</v>
      </c>
      <c r="E23">
        <v>5.8</v>
      </c>
    </row>
    <row r="24" spans="1:5">
      <c r="A24" t="s">
        <v>572</v>
      </c>
      <c r="B24">
        <v>21</v>
      </c>
      <c r="C24">
        <v>3</v>
      </c>
      <c r="D24" s="3">
        <v>0.14000000000000001</v>
      </c>
      <c r="E24">
        <v>3.3</v>
      </c>
    </row>
    <row r="25" spans="1:5">
      <c r="A25" t="s">
        <v>573</v>
      </c>
      <c r="B25">
        <v>10</v>
      </c>
      <c r="C25">
        <v>3</v>
      </c>
      <c r="D25" s="3">
        <v>0.3</v>
      </c>
      <c r="E25">
        <v>9.1999999999999993</v>
      </c>
    </row>
    <row r="26" spans="1:5">
      <c r="A26" t="s">
        <v>574</v>
      </c>
      <c r="B26" s="2">
        <v>1088</v>
      </c>
      <c r="C26">
        <v>2</v>
      </c>
      <c r="D26" s="3">
        <v>0</v>
      </c>
      <c r="E26">
        <v>27</v>
      </c>
    </row>
    <row r="27" spans="1:5">
      <c r="A27" t="s">
        <v>575</v>
      </c>
      <c r="B27">
        <v>829</v>
      </c>
      <c r="C27">
        <v>2</v>
      </c>
      <c r="D27" s="3">
        <v>0</v>
      </c>
      <c r="E27">
        <v>17</v>
      </c>
    </row>
    <row r="28" spans="1:5">
      <c r="A28" t="s">
        <v>576</v>
      </c>
      <c r="B28">
        <v>530</v>
      </c>
      <c r="C28">
        <v>2</v>
      </c>
      <c r="D28" s="3">
        <v>0</v>
      </c>
      <c r="E28">
        <v>150</v>
      </c>
    </row>
    <row r="29" spans="1:5">
      <c r="A29" t="s">
        <v>577</v>
      </c>
      <c r="B29">
        <v>492</v>
      </c>
      <c r="C29">
        <v>2</v>
      </c>
      <c r="D29" s="3">
        <v>0</v>
      </c>
      <c r="E29">
        <v>52</v>
      </c>
    </row>
    <row r="30" spans="1:5">
      <c r="A30" t="s">
        <v>578</v>
      </c>
      <c r="B30">
        <v>390</v>
      </c>
      <c r="C30">
        <v>2</v>
      </c>
      <c r="D30" s="3">
        <v>0.01</v>
      </c>
      <c r="E30">
        <v>5.5</v>
      </c>
    </row>
    <row r="31" spans="1:5">
      <c r="A31" t="s">
        <v>579</v>
      </c>
      <c r="B31">
        <v>54</v>
      </c>
      <c r="C31">
        <v>2</v>
      </c>
      <c r="D31" s="3">
        <v>0.04</v>
      </c>
      <c r="E31">
        <v>5.4</v>
      </c>
    </row>
    <row r="32" spans="1:5">
      <c r="A32" t="s">
        <v>580</v>
      </c>
      <c r="B32">
        <v>22</v>
      </c>
      <c r="C32">
        <v>2</v>
      </c>
      <c r="D32" s="3">
        <v>0.09</v>
      </c>
      <c r="E32">
        <v>12</v>
      </c>
    </row>
    <row r="33" spans="1:5">
      <c r="A33" t="s">
        <v>581</v>
      </c>
      <c r="B33">
        <v>7</v>
      </c>
      <c r="C33">
        <v>2</v>
      </c>
      <c r="D33" s="3">
        <v>0.28999999999999998</v>
      </c>
      <c r="E33">
        <v>160</v>
      </c>
    </row>
    <row r="34" spans="1:5">
      <c r="A34" t="s">
        <v>582</v>
      </c>
      <c r="B34">
        <v>5</v>
      </c>
      <c r="C34">
        <v>2</v>
      </c>
      <c r="D34" s="3">
        <v>0.4</v>
      </c>
      <c r="E34">
        <v>160</v>
      </c>
    </row>
    <row r="35" spans="1:5">
      <c r="A35" t="s">
        <v>583</v>
      </c>
      <c r="B35">
        <v>3</v>
      </c>
      <c r="C35">
        <v>2</v>
      </c>
      <c r="D35" s="3">
        <v>0.67</v>
      </c>
      <c r="E35">
        <v>5.3</v>
      </c>
    </row>
    <row r="36" spans="1:5">
      <c r="A36" t="s">
        <v>584</v>
      </c>
      <c r="B36" s="2">
        <v>3054</v>
      </c>
      <c r="C36">
        <v>1</v>
      </c>
      <c r="D36" s="3">
        <v>0</v>
      </c>
      <c r="E36">
        <v>54</v>
      </c>
    </row>
    <row r="37" spans="1:5">
      <c r="A37" t="s">
        <v>585</v>
      </c>
      <c r="B37">
        <v>624</v>
      </c>
      <c r="C37">
        <v>1</v>
      </c>
      <c r="D37" s="3">
        <v>0</v>
      </c>
      <c r="E37">
        <v>7.4</v>
      </c>
    </row>
    <row r="38" spans="1:5">
      <c r="A38" t="s">
        <v>586</v>
      </c>
      <c r="B38">
        <v>352</v>
      </c>
      <c r="C38">
        <v>1</v>
      </c>
      <c r="D38" s="3">
        <v>0</v>
      </c>
      <c r="E38">
        <v>11</v>
      </c>
    </row>
    <row r="39" spans="1:5">
      <c r="A39" t="s">
        <v>587</v>
      </c>
      <c r="B39">
        <v>274</v>
      </c>
      <c r="C39">
        <v>1</v>
      </c>
      <c r="D39" s="3">
        <v>0</v>
      </c>
      <c r="E39">
        <v>17</v>
      </c>
    </row>
    <row r="40" spans="1:5">
      <c r="A40" t="s">
        <v>588</v>
      </c>
      <c r="B40">
        <v>196</v>
      </c>
      <c r="C40">
        <v>1</v>
      </c>
      <c r="D40" s="3">
        <v>0.01</v>
      </c>
      <c r="E40">
        <v>9.5</v>
      </c>
    </row>
    <row r="41" spans="1:5">
      <c r="A41" t="s">
        <v>589</v>
      </c>
      <c r="B41">
        <v>170</v>
      </c>
      <c r="C41">
        <v>1</v>
      </c>
      <c r="D41" s="3">
        <v>0.01</v>
      </c>
      <c r="E41">
        <v>140</v>
      </c>
    </row>
    <row r="42" spans="1:5">
      <c r="A42" t="s">
        <v>590</v>
      </c>
      <c r="B42">
        <v>139</v>
      </c>
      <c r="C42">
        <v>1</v>
      </c>
      <c r="D42" s="3">
        <v>0.01</v>
      </c>
      <c r="E42">
        <v>29</v>
      </c>
    </row>
    <row r="43" spans="1:5">
      <c r="A43" t="s">
        <v>591</v>
      </c>
      <c r="B43">
        <v>92</v>
      </c>
      <c r="C43">
        <v>1</v>
      </c>
      <c r="D43" s="3">
        <v>0.01</v>
      </c>
      <c r="E43">
        <v>92</v>
      </c>
    </row>
    <row r="44" spans="1:5">
      <c r="A44" t="s">
        <v>592</v>
      </c>
      <c r="B44">
        <v>81</v>
      </c>
      <c r="C44">
        <v>1</v>
      </c>
      <c r="D44" s="3">
        <v>0.01</v>
      </c>
      <c r="E44">
        <v>86</v>
      </c>
    </row>
    <row r="45" spans="1:5">
      <c r="A45" t="s">
        <v>593</v>
      </c>
      <c r="B45">
        <v>75</v>
      </c>
      <c r="C45">
        <v>1</v>
      </c>
      <c r="D45" s="3">
        <v>0.01</v>
      </c>
      <c r="E45">
        <v>17</v>
      </c>
    </row>
    <row r="46" spans="1:5">
      <c r="A46" t="s">
        <v>594</v>
      </c>
      <c r="B46">
        <v>54</v>
      </c>
      <c r="C46">
        <v>1</v>
      </c>
      <c r="D46" s="3">
        <v>0.02</v>
      </c>
      <c r="E46">
        <v>21</v>
      </c>
    </row>
    <row r="47" spans="1:5">
      <c r="A47" t="s">
        <v>595</v>
      </c>
      <c r="B47">
        <v>51</v>
      </c>
      <c r="C47">
        <v>1</v>
      </c>
      <c r="D47" s="3">
        <v>0.02</v>
      </c>
      <c r="E47">
        <v>8.3000000000000007</v>
      </c>
    </row>
    <row r="48" spans="1:5">
      <c r="A48" t="s">
        <v>596</v>
      </c>
      <c r="B48">
        <v>47</v>
      </c>
      <c r="C48">
        <v>1</v>
      </c>
      <c r="D48" s="3">
        <v>0.02</v>
      </c>
      <c r="E48">
        <v>9.6999999999999993</v>
      </c>
    </row>
    <row r="49" spans="1:5">
      <c r="A49" t="s">
        <v>597</v>
      </c>
      <c r="B49">
        <v>34</v>
      </c>
      <c r="C49">
        <v>1</v>
      </c>
      <c r="D49" s="3">
        <v>0.03</v>
      </c>
      <c r="E49">
        <v>12</v>
      </c>
    </row>
    <row r="50" spans="1:5">
      <c r="A50" t="s">
        <v>598</v>
      </c>
      <c r="B50">
        <v>31</v>
      </c>
      <c r="C50">
        <v>1</v>
      </c>
      <c r="D50" s="3">
        <v>0.03</v>
      </c>
      <c r="E50">
        <v>130</v>
      </c>
    </row>
    <row r="51" spans="1:5">
      <c r="A51" t="s">
        <v>599</v>
      </c>
      <c r="B51">
        <v>27</v>
      </c>
      <c r="C51">
        <v>1</v>
      </c>
      <c r="D51" s="3">
        <v>0.04</v>
      </c>
      <c r="E51">
        <v>7.5</v>
      </c>
    </row>
    <row r="52" spans="1:5">
      <c r="A52" t="s">
        <v>600</v>
      </c>
      <c r="B52">
        <v>22</v>
      </c>
      <c r="C52">
        <v>1</v>
      </c>
      <c r="D52" s="3">
        <v>0.05</v>
      </c>
      <c r="E52">
        <v>6.5</v>
      </c>
    </row>
    <row r="53" spans="1:5">
      <c r="A53" t="s">
        <v>601</v>
      </c>
      <c r="B53">
        <v>22</v>
      </c>
      <c r="C53">
        <v>1</v>
      </c>
      <c r="D53" s="3">
        <v>0.05</v>
      </c>
      <c r="E53">
        <v>9.9</v>
      </c>
    </row>
    <row r="54" spans="1:5">
      <c r="A54" t="s">
        <v>602</v>
      </c>
      <c r="B54">
        <v>18</v>
      </c>
      <c r="C54">
        <v>1</v>
      </c>
      <c r="D54" s="3">
        <v>0.06</v>
      </c>
      <c r="E54">
        <v>9.1</v>
      </c>
    </row>
    <row r="55" spans="1:5">
      <c r="A55" t="s">
        <v>603</v>
      </c>
      <c r="B55">
        <v>12</v>
      </c>
      <c r="C55">
        <v>1</v>
      </c>
      <c r="D55" s="3">
        <v>0.08</v>
      </c>
      <c r="E55">
        <v>16</v>
      </c>
    </row>
    <row r="56" spans="1:5">
      <c r="A56" t="s">
        <v>604</v>
      </c>
      <c r="B56">
        <v>12</v>
      </c>
      <c r="C56">
        <v>1</v>
      </c>
      <c r="D56" s="3">
        <v>0.08</v>
      </c>
      <c r="E56">
        <v>4.0999999999999996</v>
      </c>
    </row>
    <row r="57" spans="1:5">
      <c r="A57" t="s">
        <v>605</v>
      </c>
      <c r="B57">
        <v>11</v>
      </c>
      <c r="C57">
        <v>1</v>
      </c>
      <c r="D57" s="3">
        <v>0.09</v>
      </c>
      <c r="E57">
        <v>6.1</v>
      </c>
    </row>
    <row r="58" spans="1:5">
      <c r="A58" t="s">
        <v>606</v>
      </c>
      <c r="B58">
        <v>11</v>
      </c>
      <c r="C58">
        <v>1</v>
      </c>
      <c r="D58" s="3">
        <v>0.09</v>
      </c>
      <c r="E58">
        <v>10</v>
      </c>
    </row>
    <row r="59" spans="1:5">
      <c r="A59" t="s">
        <v>607</v>
      </c>
      <c r="B59">
        <v>9</v>
      </c>
      <c r="C59">
        <v>1</v>
      </c>
      <c r="D59" s="3">
        <v>0.11</v>
      </c>
      <c r="E59">
        <v>3</v>
      </c>
    </row>
    <row r="60" spans="1:5">
      <c r="A60" t="s">
        <v>608</v>
      </c>
      <c r="B60">
        <v>8</v>
      </c>
      <c r="C60">
        <v>1</v>
      </c>
      <c r="D60" s="3">
        <v>0.12</v>
      </c>
      <c r="E60">
        <v>35</v>
      </c>
    </row>
    <row r="61" spans="1:5">
      <c r="A61" t="s">
        <v>609</v>
      </c>
      <c r="B61">
        <v>8</v>
      </c>
      <c r="C61">
        <v>1</v>
      </c>
      <c r="D61" s="3">
        <v>0.12</v>
      </c>
      <c r="E61">
        <v>82</v>
      </c>
    </row>
    <row r="62" spans="1:5">
      <c r="A62" t="s">
        <v>610</v>
      </c>
      <c r="B62">
        <v>8</v>
      </c>
      <c r="C62">
        <v>1</v>
      </c>
      <c r="D62" s="3">
        <v>0.12</v>
      </c>
      <c r="E62">
        <v>11</v>
      </c>
    </row>
    <row r="63" spans="1:5">
      <c r="A63" t="s">
        <v>611</v>
      </c>
      <c r="B63">
        <v>8</v>
      </c>
      <c r="C63">
        <v>1</v>
      </c>
      <c r="D63" s="3">
        <v>0.12</v>
      </c>
      <c r="E63">
        <v>9.9</v>
      </c>
    </row>
    <row r="64" spans="1:5">
      <c r="A64" t="s">
        <v>612</v>
      </c>
      <c r="B64">
        <v>7</v>
      </c>
      <c r="C64">
        <v>1</v>
      </c>
      <c r="D64" s="3">
        <v>0.14000000000000001</v>
      </c>
      <c r="E64">
        <v>6.7</v>
      </c>
    </row>
    <row r="65" spans="1:5">
      <c r="A65" t="s">
        <v>613</v>
      </c>
      <c r="B65">
        <v>5</v>
      </c>
      <c r="C65">
        <v>1</v>
      </c>
      <c r="D65" s="3">
        <v>0.2</v>
      </c>
      <c r="E65">
        <v>4.8</v>
      </c>
    </row>
    <row r="66" spans="1:5">
      <c r="A66" t="s">
        <v>614</v>
      </c>
      <c r="B66">
        <v>5</v>
      </c>
      <c r="C66">
        <v>1</v>
      </c>
      <c r="D66" s="3">
        <v>0.2</v>
      </c>
      <c r="E66">
        <v>15</v>
      </c>
    </row>
    <row r="67" spans="1:5">
      <c r="A67" t="s">
        <v>615</v>
      </c>
      <c r="B67">
        <v>5</v>
      </c>
      <c r="C67">
        <v>1</v>
      </c>
      <c r="D67" s="3">
        <v>0.2</v>
      </c>
      <c r="E67">
        <v>14</v>
      </c>
    </row>
    <row r="68" spans="1:5">
      <c r="A68" t="s">
        <v>616</v>
      </c>
      <c r="B68">
        <v>3</v>
      </c>
      <c r="C68">
        <v>1</v>
      </c>
      <c r="D68" s="3">
        <v>0.33</v>
      </c>
      <c r="E68">
        <v>8.6999999999999993</v>
      </c>
    </row>
    <row r="69" spans="1:5">
      <c r="A69" t="s">
        <v>617</v>
      </c>
      <c r="B69">
        <v>2</v>
      </c>
      <c r="C69">
        <v>1</v>
      </c>
      <c r="D69" s="3">
        <v>0.5</v>
      </c>
      <c r="E69">
        <v>30</v>
      </c>
    </row>
    <row r="70" spans="1:5">
      <c r="A70" t="s">
        <v>618</v>
      </c>
      <c r="B70">
        <v>2</v>
      </c>
      <c r="C70">
        <v>1</v>
      </c>
      <c r="D70" s="3">
        <v>0.5</v>
      </c>
      <c r="E70">
        <v>19</v>
      </c>
    </row>
    <row r="71" spans="1:5">
      <c r="A71" t="s">
        <v>619</v>
      </c>
      <c r="B71">
        <v>2</v>
      </c>
      <c r="C71">
        <v>1</v>
      </c>
      <c r="D71" s="3">
        <v>0.5</v>
      </c>
      <c r="E71">
        <v>49</v>
      </c>
    </row>
    <row r="72" spans="1:5">
      <c r="A72" t="s">
        <v>620</v>
      </c>
      <c r="B72">
        <v>2</v>
      </c>
      <c r="C72">
        <v>1</v>
      </c>
      <c r="D72" s="3">
        <v>0.5</v>
      </c>
      <c r="E72">
        <v>27</v>
      </c>
    </row>
    <row r="73" spans="1:5">
      <c r="A73" t="s">
        <v>621</v>
      </c>
      <c r="B73">
        <v>2</v>
      </c>
      <c r="C73">
        <v>1</v>
      </c>
      <c r="D73" s="3">
        <v>0.5</v>
      </c>
      <c r="E73">
        <v>230</v>
      </c>
    </row>
    <row r="74" spans="1:5">
      <c r="A74" t="s">
        <v>622</v>
      </c>
      <c r="B74">
        <v>2</v>
      </c>
      <c r="C74">
        <v>1</v>
      </c>
      <c r="D74" s="3">
        <v>0.5</v>
      </c>
      <c r="E74">
        <v>13</v>
      </c>
    </row>
    <row r="75" spans="1:5">
      <c r="A75" t="s">
        <v>623</v>
      </c>
      <c r="B75">
        <v>2</v>
      </c>
      <c r="C75">
        <v>1</v>
      </c>
      <c r="D75" s="3">
        <v>0.5</v>
      </c>
      <c r="E75">
        <v>260</v>
      </c>
    </row>
    <row r="76" spans="1:5">
      <c r="A76" t="s">
        <v>624</v>
      </c>
      <c r="B76">
        <v>1</v>
      </c>
      <c r="C76">
        <v>1</v>
      </c>
      <c r="D76" s="3">
        <v>1</v>
      </c>
      <c r="E76">
        <v>29</v>
      </c>
    </row>
    <row r="77" spans="1:5">
      <c r="A77" t="s">
        <v>625</v>
      </c>
      <c r="B77">
        <v>1</v>
      </c>
      <c r="C77">
        <v>1</v>
      </c>
      <c r="D77" s="3">
        <v>1</v>
      </c>
      <c r="E77">
        <v>95</v>
      </c>
    </row>
    <row r="78" spans="1:5">
      <c r="A78" t="s">
        <v>626</v>
      </c>
      <c r="B78">
        <v>1</v>
      </c>
      <c r="C78">
        <v>1</v>
      </c>
      <c r="D78" s="3">
        <v>1</v>
      </c>
      <c r="E78">
        <v>3</v>
      </c>
    </row>
    <row r="79" spans="1:5">
      <c r="A79" t="s">
        <v>627</v>
      </c>
      <c r="B79">
        <v>1</v>
      </c>
      <c r="C79">
        <v>1</v>
      </c>
      <c r="D79" s="3">
        <v>1</v>
      </c>
      <c r="E79">
        <v>8</v>
      </c>
    </row>
    <row r="80" spans="1:5">
      <c r="A80" t="s">
        <v>628</v>
      </c>
      <c r="B80">
        <v>1</v>
      </c>
      <c r="C80">
        <v>1</v>
      </c>
      <c r="D80" s="3">
        <v>1</v>
      </c>
      <c r="E80">
        <v>72</v>
      </c>
    </row>
    <row r="81" spans="1:5">
      <c r="A81" t="s">
        <v>629</v>
      </c>
      <c r="B81">
        <v>1</v>
      </c>
      <c r="C81">
        <v>1</v>
      </c>
      <c r="D81" s="3">
        <v>1</v>
      </c>
      <c r="E81">
        <v>49</v>
      </c>
    </row>
    <row r="82" spans="1:5">
      <c r="A82" t="s">
        <v>630</v>
      </c>
      <c r="B82">
        <v>1</v>
      </c>
      <c r="C82">
        <v>1</v>
      </c>
      <c r="D82" s="3">
        <v>1</v>
      </c>
      <c r="E82">
        <v>1</v>
      </c>
    </row>
    <row r="83" spans="1:5">
      <c r="A83" t="s">
        <v>631</v>
      </c>
      <c r="B83">
        <v>1</v>
      </c>
      <c r="C83">
        <v>1</v>
      </c>
      <c r="D83" s="3">
        <v>1</v>
      </c>
      <c r="E83">
        <v>230</v>
      </c>
    </row>
    <row r="84" spans="1:5">
      <c r="A84" t="s">
        <v>632</v>
      </c>
      <c r="B84">
        <v>1</v>
      </c>
      <c r="C84">
        <v>1</v>
      </c>
      <c r="D84" s="3">
        <v>1</v>
      </c>
      <c r="E84">
        <v>13</v>
      </c>
    </row>
    <row r="85" spans="1:5">
      <c r="A85" t="s">
        <v>633</v>
      </c>
      <c r="B85">
        <v>1</v>
      </c>
      <c r="C85">
        <v>1</v>
      </c>
      <c r="D85" s="3">
        <v>1</v>
      </c>
      <c r="E85">
        <v>130</v>
      </c>
    </row>
    <row r="86" spans="1:5">
      <c r="A86" t="s">
        <v>634</v>
      </c>
      <c r="B86" s="2">
        <v>1398</v>
      </c>
      <c r="C86">
        <v>0</v>
      </c>
      <c r="D86" s="3">
        <v>0</v>
      </c>
      <c r="E86">
        <v>34</v>
      </c>
    </row>
    <row r="87" spans="1:5">
      <c r="A87" t="s">
        <v>635</v>
      </c>
      <c r="B87">
        <v>684</v>
      </c>
      <c r="C87">
        <v>0</v>
      </c>
      <c r="D87" s="3">
        <v>0</v>
      </c>
      <c r="E87">
        <v>38</v>
      </c>
    </row>
    <row r="88" spans="1:5">
      <c r="A88" t="s">
        <v>636</v>
      </c>
      <c r="B88">
        <v>576</v>
      </c>
      <c r="C88">
        <v>0</v>
      </c>
      <c r="D88" s="3">
        <v>0</v>
      </c>
      <c r="E88">
        <v>45</v>
      </c>
    </row>
    <row r="89" spans="1:5">
      <c r="A89" t="s">
        <v>637</v>
      </c>
      <c r="B89">
        <v>526</v>
      </c>
      <c r="C89">
        <v>0</v>
      </c>
      <c r="D89" s="3">
        <v>0</v>
      </c>
      <c r="E89">
        <v>69</v>
      </c>
    </row>
    <row r="90" spans="1:5">
      <c r="A90" t="s">
        <v>638</v>
      </c>
      <c r="B90">
        <v>515</v>
      </c>
      <c r="C90">
        <v>0</v>
      </c>
      <c r="D90" s="3">
        <v>0</v>
      </c>
      <c r="E90">
        <v>1</v>
      </c>
    </row>
    <row r="91" spans="1:5">
      <c r="A91" t="s">
        <v>639</v>
      </c>
      <c r="B91">
        <v>475</v>
      </c>
      <c r="C91">
        <v>0</v>
      </c>
      <c r="D91" s="3">
        <v>0</v>
      </c>
      <c r="E91">
        <v>8.6</v>
      </c>
    </row>
    <row r="92" spans="1:5">
      <c r="A92" t="s">
        <v>640</v>
      </c>
      <c r="B92">
        <v>369</v>
      </c>
      <c r="C92">
        <v>0</v>
      </c>
      <c r="D92" s="3">
        <v>0</v>
      </c>
      <c r="E92">
        <v>41</v>
      </c>
    </row>
    <row r="93" spans="1:5">
      <c r="A93" t="s">
        <v>641</v>
      </c>
      <c r="B93">
        <v>365</v>
      </c>
      <c r="C93">
        <v>0</v>
      </c>
      <c r="D93" s="3">
        <v>0</v>
      </c>
      <c r="E93">
        <v>50</v>
      </c>
    </row>
    <row r="94" spans="1:5">
      <c r="A94" t="s">
        <v>642</v>
      </c>
      <c r="B94">
        <v>265</v>
      </c>
      <c r="C94">
        <v>0</v>
      </c>
      <c r="D94" s="3">
        <v>0</v>
      </c>
      <c r="E94">
        <v>43</v>
      </c>
    </row>
    <row r="95" spans="1:5">
      <c r="A95" t="s">
        <v>643</v>
      </c>
      <c r="B95">
        <v>258</v>
      </c>
      <c r="C95">
        <v>0</v>
      </c>
      <c r="D95" s="3">
        <v>0</v>
      </c>
      <c r="E95">
        <v>19</v>
      </c>
    </row>
    <row r="96" spans="1:5">
      <c r="A96" t="s">
        <v>644</v>
      </c>
      <c r="B96">
        <v>245</v>
      </c>
      <c r="C96">
        <v>0</v>
      </c>
      <c r="D96" s="3">
        <v>0</v>
      </c>
      <c r="E96">
        <v>52</v>
      </c>
    </row>
    <row r="97" spans="1:5">
      <c r="A97" t="s">
        <v>645</v>
      </c>
      <c r="B97">
        <v>242</v>
      </c>
      <c r="C97">
        <v>0</v>
      </c>
      <c r="D97" s="3">
        <v>0</v>
      </c>
      <c r="E97">
        <v>25</v>
      </c>
    </row>
    <row r="98" spans="1:5">
      <c r="A98" t="s">
        <v>646</v>
      </c>
      <c r="B98">
        <v>231</v>
      </c>
      <c r="C98">
        <v>0</v>
      </c>
      <c r="D98" s="3">
        <v>0</v>
      </c>
      <c r="E98">
        <v>14</v>
      </c>
    </row>
    <row r="99" spans="1:5">
      <c r="A99" t="s">
        <v>647</v>
      </c>
      <c r="B99">
        <v>222</v>
      </c>
      <c r="C99">
        <v>0</v>
      </c>
      <c r="D99" s="3">
        <v>0</v>
      </c>
      <c r="E99">
        <v>45</v>
      </c>
    </row>
    <row r="100" spans="1:5">
      <c r="A100" t="s">
        <v>648</v>
      </c>
      <c r="B100">
        <v>213</v>
      </c>
      <c r="C100">
        <v>0</v>
      </c>
      <c r="D100" s="3">
        <v>0</v>
      </c>
      <c r="E100">
        <v>72</v>
      </c>
    </row>
    <row r="101" spans="1:5">
      <c r="A101" t="s">
        <v>649</v>
      </c>
      <c r="B101">
        <v>213</v>
      </c>
      <c r="C101">
        <v>0</v>
      </c>
      <c r="D101" s="3">
        <v>0</v>
      </c>
      <c r="E101">
        <v>33</v>
      </c>
    </row>
    <row r="102" spans="1:5">
      <c r="A102" t="s">
        <v>650</v>
      </c>
      <c r="B102">
        <v>196</v>
      </c>
      <c r="C102">
        <v>0</v>
      </c>
      <c r="D102" s="3">
        <v>0</v>
      </c>
      <c r="E102">
        <v>19</v>
      </c>
    </row>
    <row r="103" spans="1:5">
      <c r="A103" t="s">
        <v>651</v>
      </c>
      <c r="B103">
        <v>184</v>
      </c>
      <c r="C103">
        <v>0</v>
      </c>
      <c r="D103" s="3">
        <v>0</v>
      </c>
      <c r="E103">
        <v>21</v>
      </c>
    </row>
    <row r="104" spans="1:5">
      <c r="A104" t="s">
        <v>652</v>
      </c>
      <c r="B104">
        <v>181</v>
      </c>
      <c r="C104">
        <v>0</v>
      </c>
      <c r="D104" s="3">
        <v>0</v>
      </c>
      <c r="E104">
        <v>44</v>
      </c>
    </row>
    <row r="105" spans="1:5">
      <c r="A105" t="s">
        <v>653</v>
      </c>
      <c r="B105">
        <v>165</v>
      </c>
      <c r="C105">
        <v>0</v>
      </c>
      <c r="D105" s="3">
        <v>0</v>
      </c>
      <c r="E105">
        <v>30</v>
      </c>
    </row>
    <row r="106" spans="1:5">
      <c r="A106" t="s">
        <v>654</v>
      </c>
      <c r="B106">
        <v>163</v>
      </c>
      <c r="C106">
        <v>0</v>
      </c>
      <c r="D106" s="3">
        <v>0</v>
      </c>
      <c r="E106">
        <v>28</v>
      </c>
    </row>
    <row r="107" spans="1:5">
      <c r="A107" t="s">
        <v>655</v>
      </c>
      <c r="B107">
        <v>157</v>
      </c>
      <c r="C107">
        <v>0</v>
      </c>
      <c r="D107" s="3">
        <v>0</v>
      </c>
      <c r="E107">
        <v>30</v>
      </c>
    </row>
    <row r="108" spans="1:5">
      <c r="A108" t="s">
        <v>656</v>
      </c>
      <c r="B108">
        <v>143</v>
      </c>
      <c r="C108">
        <v>0</v>
      </c>
      <c r="D108" s="3">
        <v>0</v>
      </c>
      <c r="E108">
        <v>4.9000000000000004</v>
      </c>
    </row>
    <row r="109" spans="1:5">
      <c r="A109" t="s">
        <v>657</v>
      </c>
      <c r="B109">
        <v>141</v>
      </c>
      <c r="C109">
        <v>0</v>
      </c>
      <c r="D109" s="3">
        <v>0</v>
      </c>
      <c r="E109">
        <v>7.7</v>
      </c>
    </row>
    <row r="110" spans="1:5">
      <c r="A110" t="s">
        <v>658</v>
      </c>
      <c r="B110">
        <v>140</v>
      </c>
      <c r="C110">
        <v>0</v>
      </c>
      <c r="D110" s="3">
        <v>0</v>
      </c>
      <c r="E110">
        <v>29</v>
      </c>
    </row>
    <row r="111" spans="1:5">
      <c r="A111" t="s">
        <v>659</v>
      </c>
      <c r="B111">
        <v>137</v>
      </c>
      <c r="C111">
        <v>0</v>
      </c>
      <c r="D111" s="3">
        <v>0</v>
      </c>
      <c r="E111">
        <v>67</v>
      </c>
    </row>
    <row r="112" spans="1:5">
      <c r="A112" t="s">
        <v>660</v>
      </c>
      <c r="B112">
        <v>134</v>
      </c>
      <c r="C112">
        <v>0</v>
      </c>
      <c r="D112" s="3">
        <v>0</v>
      </c>
      <c r="E112">
        <v>54</v>
      </c>
    </row>
    <row r="113" spans="1:5">
      <c r="A113" t="s">
        <v>661</v>
      </c>
      <c r="B113">
        <v>124</v>
      </c>
      <c r="C113">
        <v>0</v>
      </c>
      <c r="D113" s="3">
        <v>0</v>
      </c>
      <c r="E113">
        <v>12</v>
      </c>
    </row>
    <row r="114" spans="1:5">
      <c r="A114" t="s">
        <v>662</v>
      </c>
      <c r="B114">
        <v>121</v>
      </c>
      <c r="C114">
        <v>0</v>
      </c>
      <c r="D114" s="3">
        <v>0</v>
      </c>
      <c r="E114">
        <v>60</v>
      </c>
    </row>
    <row r="115" spans="1:5">
      <c r="A115" t="s">
        <v>663</v>
      </c>
      <c r="B115">
        <v>120</v>
      </c>
      <c r="C115">
        <v>0</v>
      </c>
      <c r="D115" s="3">
        <v>0</v>
      </c>
      <c r="E115">
        <v>46</v>
      </c>
    </row>
    <row r="116" spans="1:5">
      <c r="A116" t="s">
        <v>664</v>
      </c>
      <c r="B116">
        <v>119</v>
      </c>
      <c r="C116">
        <v>0</v>
      </c>
      <c r="D116" s="3">
        <v>0</v>
      </c>
      <c r="E116">
        <v>16</v>
      </c>
    </row>
    <row r="117" spans="1:5">
      <c r="A117" t="s">
        <v>665</v>
      </c>
      <c r="B117">
        <v>119</v>
      </c>
      <c r="C117">
        <v>0</v>
      </c>
      <c r="D117" s="3">
        <v>0</v>
      </c>
      <c r="E117">
        <v>7</v>
      </c>
    </row>
    <row r="118" spans="1:5">
      <c r="A118" t="s">
        <v>666</v>
      </c>
      <c r="B118">
        <v>117</v>
      </c>
      <c r="C118">
        <v>0</v>
      </c>
      <c r="D118" s="3">
        <v>0</v>
      </c>
      <c r="E118">
        <v>43</v>
      </c>
    </row>
    <row r="119" spans="1:5">
      <c r="A119" t="s">
        <v>667</v>
      </c>
      <c r="B119">
        <v>116</v>
      </c>
      <c r="C119">
        <v>0</v>
      </c>
      <c r="D119" s="3">
        <v>0</v>
      </c>
      <c r="E119">
        <v>35</v>
      </c>
    </row>
    <row r="120" spans="1:5">
      <c r="A120" t="s">
        <v>668</v>
      </c>
      <c r="B120">
        <v>116</v>
      </c>
      <c r="C120">
        <v>0</v>
      </c>
      <c r="D120" s="3">
        <v>0</v>
      </c>
      <c r="E120">
        <v>45</v>
      </c>
    </row>
    <row r="121" spans="1:5">
      <c r="A121" t="s">
        <v>669</v>
      </c>
      <c r="B121">
        <v>112</v>
      </c>
      <c r="C121">
        <v>0</v>
      </c>
      <c r="D121" s="3">
        <v>0</v>
      </c>
      <c r="E121">
        <v>74</v>
      </c>
    </row>
    <row r="122" spans="1:5">
      <c r="A122" t="s">
        <v>670</v>
      </c>
      <c r="B122">
        <v>109</v>
      </c>
      <c r="C122">
        <v>0</v>
      </c>
      <c r="D122" s="3">
        <v>0</v>
      </c>
      <c r="E122">
        <v>51</v>
      </c>
    </row>
    <row r="123" spans="1:5">
      <c r="A123" t="s">
        <v>671</v>
      </c>
      <c r="B123">
        <v>107</v>
      </c>
      <c r="C123">
        <v>0</v>
      </c>
      <c r="D123" s="3">
        <v>0</v>
      </c>
      <c r="E123">
        <v>310</v>
      </c>
    </row>
    <row r="124" spans="1:5">
      <c r="A124" t="s">
        <v>672</v>
      </c>
      <c r="B124">
        <v>105</v>
      </c>
      <c r="C124">
        <v>0</v>
      </c>
      <c r="D124" s="3">
        <v>0</v>
      </c>
      <c r="E124">
        <v>170</v>
      </c>
    </row>
    <row r="125" spans="1:5">
      <c r="A125" t="s">
        <v>673</v>
      </c>
      <c r="B125">
        <v>103</v>
      </c>
      <c r="C125">
        <v>0</v>
      </c>
      <c r="D125" s="3">
        <v>0</v>
      </c>
      <c r="E125">
        <v>9.6</v>
      </c>
    </row>
    <row r="126" spans="1:5">
      <c r="A126" t="s">
        <v>674</v>
      </c>
      <c r="B126">
        <v>103</v>
      </c>
      <c r="C126">
        <v>0</v>
      </c>
      <c r="D126" s="3">
        <v>0</v>
      </c>
      <c r="E126">
        <v>10</v>
      </c>
    </row>
    <row r="127" spans="1:5">
      <c r="A127" t="s">
        <v>675</v>
      </c>
      <c r="B127">
        <v>101</v>
      </c>
      <c r="C127">
        <v>0</v>
      </c>
      <c r="D127" s="3">
        <v>0</v>
      </c>
      <c r="E127">
        <v>70</v>
      </c>
    </row>
    <row r="128" spans="1:5">
      <c r="A128" t="s">
        <v>676</v>
      </c>
      <c r="B128">
        <v>101</v>
      </c>
      <c r="C128">
        <v>0</v>
      </c>
      <c r="D128" s="3">
        <v>0</v>
      </c>
      <c r="E128">
        <v>6.9</v>
      </c>
    </row>
    <row r="129" spans="1:5">
      <c r="A129" t="s">
        <v>677</v>
      </c>
      <c r="B129">
        <v>98</v>
      </c>
      <c r="C129">
        <v>0</v>
      </c>
      <c r="D129" s="3">
        <v>0</v>
      </c>
      <c r="E129">
        <v>3.9</v>
      </c>
    </row>
    <row r="130" spans="1:5">
      <c r="A130" t="s">
        <v>678</v>
      </c>
      <c r="B130">
        <v>96</v>
      </c>
      <c r="C130">
        <v>0</v>
      </c>
      <c r="D130" s="3">
        <v>0</v>
      </c>
      <c r="E130">
        <v>18</v>
      </c>
    </row>
    <row r="131" spans="1:5">
      <c r="A131" t="s">
        <v>679</v>
      </c>
      <c r="B131">
        <v>96</v>
      </c>
      <c r="C131">
        <v>0</v>
      </c>
      <c r="D131" s="3">
        <v>0</v>
      </c>
      <c r="E131">
        <v>43</v>
      </c>
    </row>
    <row r="132" spans="1:5">
      <c r="A132" t="s">
        <v>680</v>
      </c>
      <c r="B132">
        <v>95</v>
      </c>
      <c r="C132">
        <v>0</v>
      </c>
      <c r="D132" s="3">
        <v>0</v>
      </c>
      <c r="E132">
        <v>11</v>
      </c>
    </row>
    <row r="133" spans="1:5">
      <c r="A133" t="s">
        <v>681</v>
      </c>
      <c r="B133">
        <v>91</v>
      </c>
      <c r="C133">
        <v>0</v>
      </c>
      <c r="D133" s="3">
        <v>0</v>
      </c>
      <c r="E133">
        <v>19</v>
      </c>
    </row>
    <row r="134" spans="1:5">
      <c r="A134" t="s">
        <v>682</v>
      </c>
      <c r="B134">
        <v>90</v>
      </c>
      <c r="C134">
        <v>0</v>
      </c>
      <c r="D134" s="3">
        <v>0</v>
      </c>
      <c r="E134">
        <v>20</v>
      </c>
    </row>
    <row r="135" spans="1:5">
      <c r="A135" t="s">
        <v>683</v>
      </c>
      <c r="B135">
        <v>90</v>
      </c>
      <c r="C135">
        <v>0</v>
      </c>
      <c r="D135" s="3">
        <v>0</v>
      </c>
      <c r="E135">
        <v>130</v>
      </c>
    </row>
    <row r="136" spans="1:5">
      <c r="A136" t="s">
        <v>684</v>
      </c>
      <c r="B136">
        <v>88</v>
      </c>
      <c r="C136">
        <v>0</v>
      </c>
      <c r="D136" s="3">
        <v>0</v>
      </c>
      <c r="E136">
        <v>120</v>
      </c>
    </row>
    <row r="137" spans="1:5">
      <c r="A137" t="s">
        <v>685</v>
      </c>
      <c r="B137">
        <v>88</v>
      </c>
      <c r="C137">
        <v>0</v>
      </c>
      <c r="D137" s="3">
        <v>0</v>
      </c>
      <c r="E137">
        <v>32</v>
      </c>
    </row>
    <row r="138" spans="1:5">
      <c r="A138" t="s">
        <v>686</v>
      </c>
      <c r="B138">
        <v>85</v>
      </c>
      <c r="C138">
        <v>0</v>
      </c>
      <c r="D138" s="3">
        <v>0</v>
      </c>
      <c r="E138">
        <v>34</v>
      </c>
    </row>
    <row r="139" spans="1:5">
      <c r="A139" t="s">
        <v>687</v>
      </c>
      <c r="B139">
        <v>83</v>
      </c>
      <c r="C139">
        <v>0</v>
      </c>
      <c r="D139" s="3">
        <v>0</v>
      </c>
      <c r="E139">
        <v>43</v>
      </c>
    </row>
    <row r="140" spans="1:5">
      <c r="A140" t="s">
        <v>688</v>
      </c>
      <c r="B140">
        <v>76</v>
      </c>
      <c r="C140">
        <v>0</v>
      </c>
      <c r="D140" s="3">
        <v>0</v>
      </c>
      <c r="E140">
        <v>88</v>
      </c>
    </row>
    <row r="141" spans="1:5">
      <c r="A141" t="s">
        <v>689</v>
      </c>
      <c r="B141">
        <v>76</v>
      </c>
      <c r="C141">
        <v>0</v>
      </c>
      <c r="D141" s="3">
        <v>0</v>
      </c>
      <c r="E141">
        <v>32</v>
      </c>
    </row>
    <row r="142" spans="1:5">
      <c r="A142" t="s">
        <v>690</v>
      </c>
      <c r="B142">
        <v>71</v>
      </c>
      <c r="C142">
        <v>0</v>
      </c>
      <c r="D142" s="3">
        <v>0</v>
      </c>
      <c r="E142">
        <v>58</v>
      </c>
    </row>
    <row r="143" spans="1:5">
      <c r="A143" t="s">
        <v>691</v>
      </c>
      <c r="B143">
        <v>70</v>
      </c>
      <c r="C143">
        <v>0</v>
      </c>
      <c r="D143" s="3">
        <v>0</v>
      </c>
      <c r="E143">
        <v>8</v>
      </c>
    </row>
    <row r="144" spans="1:5">
      <c r="A144" t="s">
        <v>692</v>
      </c>
      <c r="B144">
        <v>70</v>
      </c>
      <c r="C144">
        <v>0</v>
      </c>
      <c r="D144" s="3">
        <v>0</v>
      </c>
      <c r="E144">
        <v>130</v>
      </c>
    </row>
    <row r="145" spans="1:5">
      <c r="A145" t="s">
        <v>693</v>
      </c>
      <c r="B145">
        <v>70</v>
      </c>
      <c r="C145">
        <v>0</v>
      </c>
      <c r="D145" s="3">
        <v>0</v>
      </c>
      <c r="E145">
        <v>44</v>
      </c>
    </row>
    <row r="146" spans="1:5">
      <c r="A146" t="s">
        <v>694</v>
      </c>
      <c r="B146">
        <v>68</v>
      </c>
      <c r="C146">
        <v>0</v>
      </c>
      <c r="D146" s="3">
        <v>0</v>
      </c>
      <c r="E146">
        <v>63</v>
      </c>
    </row>
    <row r="147" spans="1:5">
      <c r="A147" t="s">
        <v>695</v>
      </c>
      <c r="B147">
        <v>67</v>
      </c>
      <c r="C147">
        <v>0</v>
      </c>
      <c r="D147" s="3">
        <v>0</v>
      </c>
      <c r="E147">
        <v>39</v>
      </c>
    </row>
    <row r="148" spans="1:5">
      <c r="A148" t="s">
        <v>696</v>
      </c>
      <c r="B148">
        <v>65</v>
      </c>
      <c r="C148">
        <v>0</v>
      </c>
      <c r="D148" s="3">
        <v>0</v>
      </c>
      <c r="E148">
        <v>250</v>
      </c>
    </row>
    <row r="149" spans="1:5">
      <c r="A149" t="s">
        <v>697</v>
      </c>
      <c r="B149">
        <v>64</v>
      </c>
      <c r="C149">
        <v>0</v>
      </c>
      <c r="D149" s="3">
        <v>0</v>
      </c>
      <c r="E149">
        <v>56</v>
      </c>
    </row>
    <row r="150" spans="1:5">
      <c r="A150" t="s">
        <v>698</v>
      </c>
      <c r="B150">
        <v>62</v>
      </c>
      <c r="C150">
        <v>0</v>
      </c>
      <c r="D150" s="3">
        <v>0</v>
      </c>
      <c r="E150">
        <v>41</v>
      </c>
    </row>
    <row r="151" spans="1:5">
      <c r="A151" t="s">
        <v>699</v>
      </c>
      <c r="B151">
        <v>61</v>
      </c>
      <c r="C151">
        <v>0</v>
      </c>
      <c r="D151" s="3">
        <v>0</v>
      </c>
      <c r="E151">
        <v>29</v>
      </c>
    </row>
    <row r="152" spans="1:5">
      <c r="A152" t="s">
        <v>700</v>
      </c>
      <c r="B152">
        <v>61</v>
      </c>
      <c r="C152">
        <v>0</v>
      </c>
      <c r="D152" s="3">
        <v>0</v>
      </c>
      <c r="E152">
        <v>51</v>
      </c>
    </row>
    <row r="153" spans="1:5">
      <c r="A153" t="s">
        <v>701</v>
      </c>
      <c r="B153">
        <v>59</v>
      </c>
      <c r="C153">
        <v>0</v>
      </c>
      <c r="D153" s="3">
        <v>0</v>
      </c>
      <c r="E153">
        <v>48</v>
      </c>
    </row>
    <row r="154" spans="1:5">
      <c r="A154" t="s">
        <v>702</v>
      </c>
      <c r="B154">
        <v>58</v>
      </c>
      <c r="C154">
        <v>0</v>
      </c>
      <c r="D154" s="3">
        <v>0</v>
      </c>
      <c r="E154">
        <v>38</v>
      </c>
    </row>
    <row r="155" spans="1:5">
      <c r="A155" t="s">
        <v>703</v>
      </c>
      <c r="B155">
        <v>57</v>
      </c>
      <c r="C155">
        <v>0</v>
      </c>
      <c r="D155" s="3">
        <v>0</v>
      </c>
      <c r="E155">
        <v>31</v>
      </c>
    </row>
    <row r="156" spans="1:5">
      <c r="A156" t="s">
        <v>704</v>
      </c>
      <c r="B156">
        <v>57</v>
      </c>
      <c r="C156">
        <v>0</v>
      </c>
      <c r="D156" s="3">
        <v>0</v>
      </c>
      <c r="E156">
        <v>59</v>
      </c>
    </row>
    <row r="157" spans="1:5">
      <c r="A157" t="s">
        <v>705</v>
      </c>
      <c r="B157">
        <v>57</v>
      </c>
      <c r="C157">
        <v>0</v>
      </c>
      <c r="D157" s="3">
        <v>0</v>
      </c>
      <c r="E157">
        <v>260</v>
      </c>
    </row>
    <row r="158" spans="1:5">
      <c r="A158" t="s">
        <v>706</v>
      </c>
      <c r="B158">
        <v>56</v>
      </c>
      <c r="C158">
        <v>0</v>
      </c>
      <c r="D158" s="3">
        <v>0</v>
      </c>
      <c r="E158">
        <v>55</v>
      </c>
    </row>
    <row r="159" spans="1:5">
      <c r="A159" t="s">
        <v>707</v>
      </c>
      <c r="B159">
        <v>54</v>
      </c>
      <c r="C159">
        <v>0</v>
      </c>
      <c r="D159" s="3">
        <v>0</v>
      </c>
      <c r="E159">
        <v>11</v>
      </c>
    </row>
    <row r="160" spans="1:5">
      <c r="A160" t="s">
        <v>708</v>
      </c>
      <c r="B160">
        <v>54</v>
      </c>
      <c r="C160">
        <v>0</v>
      </c>
      <c r="D160" s="3">
        <v>0</v>
      </c>
      <c r="E160">
        <v>41</v>
      </c>
    </row>
    <row r="161" spans="1:5">
      <c r="A161" t="s">
        <v>709</v>
      </c>
      <c r="B161">
        <v>53</v>
      </c>
      <c r="C161">
        <v>0</v>
      </c>
      <c r="D161" s="3">
        <v>0</v>
      </c>
      <c r="E161">
        <v>83</v>
      </c>
    </row>
    <row r="162" spans="1:5">
      <c r="A162" t="s">
        <v>710</v>
      </c>
      <c r="B162">
        <v>53</v>
      </c>
      <c r="C162">
        <v>0</v>
      </c>
      <c r="D162" s="3">
        <v>0</v>
      </c>
      <c r="E162">
        <v>1</v>
      </c>
    </row>
    <row r="163" spans="1:5">
      <c r="A163" t="s">
        <v>711</v>
      </c>
      <c r="B163">
        <v>53</v>
      </c>
      <c r="C163">
        <v>0</v>
      </c>
      <c r="D163" s="3">
        <v>0</v>
      </c>
      <c r="E163">
        <v>29</v>
      </c>
    </row>
    <row r="164" spans="1:5">
      <c r="A164" t="s">
        <v>712</v>
      </c>
      <c r="B164">
        <v>53</v>
      </c>
      <c r="C164">
        <v>0</v>
      </c>
      <c r="D164" s="3">
        <v>0</v>
      </c>
      <c r="E164">
        <v>41</v>
      </c>
    </row>
    <row r="165" spans="1:5">
      <c r="A165" t="s">
        <v>713</v>
      </c>
      <c r="B165">
        <v>52</v>
      </c>
      <c r="C165">
        <v>0</v>
      </c>
      <c r="D165" s="3">
        <v>0</v>
      </c>
      <c r="E165">
        <v>27</v>
      </c>
    </row>
    <row r="166" spans="1:5">
      <c r="A166" t="s">
        <v>714</v>
      </c>
      <c r="B166">
        <v>52</v>
      </c>
      <c r="C166">
        <v>0</v>
      </c>
      <c r="D166" s="3">
        <v>0</v>
      </c>
      <c r="E166">
        <v>41</v>
      </c>
    </row>
    <row r="167" spans="1:5">
      <c r="A167" t="s">
        <v>715</v>
      </c>
      <c r="B167">
        <v>52</v>
      </c>
      <c r="C167">
        <v>0</v>
      </c>
      <c r="D167" s="3">
        <v>0</v>
      </c>
      <c r="E167">
        <v>63</v>
      </c>
    </row>
    <row r="168" spans="1:5">
      <c r="A168" t="s">
        <v>716</v>
      </c>
      <c r="B168">
        <v>50</v>
      </c>
      <c r="C168">
        <v>0</v>
      </c>
      <c r="D168" s="3">
        <v>0</v>
      </c>
      <c r="E168">
        <v>330</v>
      </c>
    </row>
    <row r="169" spans="1:5">
      <c r="A169" t="s">
        <v>717</v>
      </c>
      <c r="B169">
        <v>50</v>
      </c>
      <c r="C169">
        <v>0</v>
      </c>
      <c r="D169" s="3">
        <v>0</v>
      </c>
      <c r="E169">
        <v>43</v>
      </c>
    </row>
    <row r="170" spans="1:5">
      <c r="A170" t="s">
        <v>718</v>
      </c>
      <c r="B170">
        <v>50</v>
      </c>
      <c r="C170">
        <v>0</v>
      </c>
      <c r="D170" s="3">
        <v>0</v>
      </c>
      <c r="E170">
        <v>43</v>
      </c>
    </row>
    <row r="171" spans="1:5">
      <c r="A171" t="s">
        <v>719</v>
      </c>
      <c r="B171">
        <v>50</v>
      </c>
      <c r="C171">
        <v>0</v>
      </c>
      <c r="D171" s="3">
        <v>0</v>
      </c>
      <c r="E171">
        <v>39</v>
      </c>
    </row>
    <row r="172" spans="1:5">
      <c r="A172" t="s">
        <v>720</v>
      </c>
      <c r="B172">
        <v>50</v>
      </c>
      <c r="C172">
        <v>0</v>
      </c>
      <c r="D172" s="3">
        <v>0</v>
      </c>
      <c r="E172">
        <v>75</v>
      </c>
    </row>
    <row r="173" spans="1:5">
      <c r="A173" t="s">
        <v>721</v>
      </c>
      <c r="B173">
        <v>49</v>
      </c>
      <c r="C173">
        <v>0</v>
      </c>
      <c r="D173" s="3">
        <v>0</v>
      </c>
      <c r="E173">
        <v>340</v>
      </c>
    </row>
    <row r="174" spans="1:5">
      <c r="A174" t="s">
        <v>722</v>
      </c>
      <c r="B174">
        <v>49</v>
      </c>
      <c r="C174">
        <v>0</v>
      </c>
      <c r="D174" s="3">
        <v>0</v>
      </c>
      <c r="E174">
        <v>8.8000000000000007</v>
      </c>
    </row>
    <row r="175" spans="1:5">
      <c r="A175" t="s">
        <v>723</v>
      </c>
      <c r="B175">
        <v>49</v>
      </c>
      <c r="C175">
        <v>0</v>
      </c>
      <c r="D175" s="3">
        <v>0</v>
      </c>
      <c r="E175">
        <v>93</v>
      </c>
    </row>
    <row r="176" spans="1:5">
      <c r="A176" t="s">
        <v>724</v>
      </c>
      <c r="B176">
        <v>47</v>
      </c>
      <c r="C176">
        <v>0</v>
      </c>
      <c r="D176" s="3">
        <v>0</v>
      </c>
      <c r="E176">
        <v>35</v>
      </c>
    </row>
    <row r="177" spans="1:5">
      <c r="A177" t="s">
        <v>725</v>
      </c>
      <c r="B177">
        <v>47</v>
      </c>
      <c r="C177">
        <v>0</v>
      </c>
      <c r="D177" s="3">
        <v>0</v>
      </c>
      <c r="E177">
        <v>57</v>
      </c>
    </row>
    <row r="178" spans="1:5">
      <c r="A178" t="s">
        <v>726</v>
      </c>
      <c r="B178">
        <v>47</v>
      </c>
      <c r="C178">
        <v>0</v>
      </c>
      <c r="D178" s="3">
        <v>0</v>
      </c>
      <c r="E178">
        <v>9.1999999999999993</v>
      </c>
    </row>
    <row r="179" spans="1:5">
      <c r="A179" t="s">
        <v>727</v>
      </c>
      <c r="B179">
        <v>47</v>
      </c>
      <c r="C179">
        <v>0</v>
      </c>
      <c r="D179" s="3">
        <v>0</v>
      </c>
      <c r="E179">
        <v>35</v>
      </c>
    </row>
    <row r="180" spans="1:5">
      <c r="A180" t="s">
        <v>728</v>
      </c>
      <c r="B180">
        <v>46</v>
      </c>
      <c r="C180">
        <v>0</v>
      </c>
      <c r="D180" s="3">
        <v>0</v>
      </c>
      <c r="E180">
        <v>92</v>
      </c>
    </row>
    <row r="181" spans="1:5">
      <c r="A181" t="s">
        <v>729</v>
      </c>
      <c r="B181">
        <v>46</v>
      </c>
      <c r="C181">
        <v>0</v>
      </c>
      <c r="D181" s="3">
        <v>0</v>
      </c>
      <c r="E181">
        <v>96</v>
      </c>
    </row>
    <row r="182" spans="1:5">
      <c r="A182" t="s">
        <v>730</v>
      </c>
      <c r="B182">
        <v>46</v>
      </c>
      <c r="C182">
        <v>0</v>
      </c>
      <c r="D182" s="3">
        <v>0</v>
      </c>
      <c r="E182">
        <v>120</v>
      </c>
    </row>
    <row r="183" spans="1:5">
      <c r="A183" t="s">
        <v>731</v>
      </c>
      <c r="B183">
        <v>46</v>
      </c>
      <c r="C183">
        <v>0</v>
      </c>
      <c r="D183" s="3">
        <v>0</v>
      </c>
      <c r="E183">
        <v>93</v>
      </c>
    </row>
    <row r="184" spans="1:5">
      <c r="A184" t="s">
        <v>732</v>
      </c>
      <c r="B184">
        <v>46</v>
      </c>
      <c r="C184">
        <v>0</v>
      </c>
      <c r="D184" s="3">
        <v>0</v>
      </c>
      <c r="E184">
        <v>4.3</v>
      </c>
    </row>
    <row r="185" spans="1:5">
      <c r="A185" t="s">
        <v>733</v>
      </c>
      <c r="B185">
        <v>46</v>
      </c>
      <c r="C185">
        <v>0</v>
      </c>
      <c r="D185" s="3">
        <v>0</v>
      </c>
      <c r="E185">
        <v>9.3000000000000007</v>
      </c>
    </row>
    <row r="186" spans="1:5">
      <c r="A186" t="s">
        <v>734</v>
      </c>
      <c r="B186">
        <v>46</v>
      </c>
      <c r="C186">
        <v>0</v>
      </c>
      <c r="D186" s="3">
        <v>0</v>
      </c>
      <c r="E186">
        <v>42</v>
      </c>
    </row>
    <row r="187" spans="1:5">
      <c r="A187" t="s">
        <v>735</v>
      </c>
      <c r="B187">
        <v>46</v>
      </c>
      <c r="C187">
        <v>0</v>
      </c>
      <c r="D187" s="3">
        <v>0</v>
      </c>
      <c r="E187">
        <v>40</v>
      </c>
    </row>
    <row r="188" spans="1:5">
      <c r="A188" t="s">
        <v>736</v>
      </c>
      <c r="B188">
        <v>45</v>
      </c>
      <c r="C188">
        <v>0</v>
      </c>
      <c r="D188" s="3">
        <v>0</v>
      </c>
      <c r="E188">
        <v>7.3</v>
      </c>
    </row>
    <row r="189" spans="1:5">
      <c r="A189" t="s">
        <v>737</v>
      </c>
      <c r="B189">
        <v>45</v>
      </c>
      <c r="C189">
        <v>0</v>
      </c>
      <c r="D189" s="3">
        <v>0</v>
      </c>
      <c r="E189">
        <v>29</v>
      </c>
    </row>
    <row r="190" spans="1:5">
      <c r="A190" t="s">
        <v>738</v>
      </c>
      <c r="B190">
        <v>45</v>
      </c>
      <c r="C190">
        <v>0</v>
      </c>
      <c r="D190" s="3">
        <v>0</v>
      </c>
      <c r="E190">
        <v>180</v>
      </c>
    </row>
    <row r="191" spans="1:5">
      <c r="A191" t="s">
        <v>739</v>
      </c>
      <c r="B191">
        <v>43</v>
      </c>
      <c r="C191">
        <v>0</v>
      </c>
      <c r="D191" s="3">
        <v>0</v>
      </c>
      <c r="E191">
        <v>40</v>
      </c>
    </row>
    <row r="192" spans="1:5">
      <c r="A192" t="s">
        <v>740</v>
      </c>
      <c r="B192">
        <v>43</v>
      </c>
      <c r="C192">
        <v>0</v>
      </c>
      <c r="D192" s="3">
        <v>0</v>
      </c>
      <c r="E192">
        <v>37</v>
      </c>
    </row>
    <row r="193" spans="1:5">
      <c r="A193" t="s">
        <v>741</v>
      </c>
      <c r="B193">
        <v>42</v>
      </c>
      <c r="C193">
        <v>0</v>
      </c>
      <c r="D193" s="3">
        <v>0</v>
      </c>
      <c r="E193">
        <v>89</v>
      </c>
    </row>
    <row r="194" spans="1:5">
      <c r="A194" t="s">
        <v>742</v>
      </c>
      <c r="B194">
        <v>42</v>
      </c>
      <c r="C194">
        <v>0</v>
      </c>
      <c r="D194" s="3">
        <v>0</v>
      </c>
      <c r="E194">
        <v>77</v>
      </c>
    </row>
    <row r="195" spans="1:5">
      <c r="A195" t="s">
        <v>743</v>
      </c>
      <c r="B195">
        <v>41</v>
      </c>
      <c r="C195">
        <v>0</v>
      </c>
      <c r="D195" s="3">
        <v>0</v>
      </c>
      <c r="E195">
        <v>15</v>
      </c>
    </row>
    <row r="196" spans="1:5">
      <c r="A196" t="s">
        <v>744</v>
      </c>
      <c r="B196">
        <v>41</v>
      </c>
      <c r="C196">
        <v>0</v>
      </c>
      <c r="D196" s="3">
        <v>0</v>
      </c>
      <c r="E196">
        <v>64</v>
      </c>
    </row>
    <row r="197" spans="1:5">
      <c r="A197" t="s">
        <v>745</v>
      </c>
      <c r="B197">
        <v>41</v>
      </c>
      <c r="C197">
        <v>0</v>
      </c>
      <c r="D197" s="3">
        <v>0</v>
      </c>
      <c r="E197">
        <v>8</v>
      </c>
    </row>
    <row r="198" spans="1:5">
      <c r="A198" t="s">
        <v>746</v>
      </c>
      <c r="B198">
        <v>39</v>
      </c>
      <c r="C198">
        <v>0</v>
      </c>
      <c r="D198" s="3">
        <v>0</v>
      </c>
      <c r="E198">
        <v>9.1</v>
      </c>
    </row>
    <row r="199" spans="1:5">
      <c r="A199" t="s">
        <v>747</v>
      </c>
      <c r="B199">
        <v>39</v>
      </c>
      <c r="C199">
        <v>0</v>
      </c>
      <c r="D199" s="3">
        <v>0</v>
      </c>
      <c r="E199">
        <v>110</v>
      </c>
    </row>
    <row r="200" spans="1:5">
      <c r="A200" t="s">
        <v>748</v>
      </c>
      <c r="B200">
        <v>38</v>
      </c>
      <c r="C200">
        <v>0</v>
      </c>
      <c r="D200" s="3">
        <v>0</v>
      </c>
      <c r="E200">
        <v>3.1</v>
      </c>
    </row>
    <row r="201" spans="1:5">
      <c r="A201" t="s">
        <v>749</v>
      </c>
      <c r="B201">
        <v>38</v>
      </c>
      <c r="C201">
        <v>0</v>
      </c>
      <c r="D201" s="3">
        <v>0</v>
      </c>
      <c r="E201">
        <v>25</v>
      </c>
    </row>
    <row r="202" spans="1:5">
      <c r="A202" t="s">
        <v>750</v>
      </c>
      <c r="B202">
        <v>38</v>
      </c>
      <c r="C202">
        <v>0</v>
      </c>
      <c r="D202" s="3">
        <v>0</v>
      </c>
      <c r="E202">
        <v>22</v>
      </c>
    </row>
    <row r="203" spans="1:5">
      <c r="A203" t="s">
        <v>751</v>
      </c>
      <c r="B203">
        <v>37</v>
      </c>
      <c r="C203">
        <v>0</v>
      </c>
      <c r="D203" s="3">
        <v>0</v>
      </c>
      <c r="E203">
        <v>160</v>
      </c>
    </row>
    <row r="204" spans="1:5">
      <c r="A204" t="s">
        <v>752</v>
      </c>
      <c r="B204">
        <v>37</v>
      </c>
      <c r="C204">
        <v>0</v>
      </c>
      <c r="D204" s="3">
        <v>0</v>
      </c>
      <c r="E204">
        <v>69</v>
      </c>
    </row>
    <row r="205" spans="1:5">
      <c r="A205" t="s">
        <v>753</v>
      </c>
      <c r="B205">
        <v>37</v>
      </c>
      <c r="C205">
        <v>0</v>
      </c>
      <c r="D205" s="3">
        <v>0</v>
      </c>
      <c r="E205">
        <v>25</v>
      </c>
    </row>
    <row r="206" spans="1:5">
      <c r="A206" t="s">
        <v>754</v>
      </c>
      <c r="B206">
        <v>37</v>
      </c>
      <c r="C206">
        <v>0</v>
      </c>
      <c r="D206" s="3">
        <v>0</v>
      </c>
      <c r="E206">
        <v>40</v>
      </c>
    </row>
    <row r="207" spans="1:5">
      <c r="A207" t="s">
        <v>755</v>
      </c>
      <c r="B207">
        <v>37</v>
      </c>
      <c r="C207">
        <v>0</v>
      </c>
      <c r="D207" s="3">
        <v>0</v>
      </c>
      <c r="E207">
        <v>220</v>
      </c>
    </row>
    <row r="208" spans="1:5">
      <c r="A208" t="s">
        <v>756</v>
      </c>
      <c r="B208">
        <v>36</v>
      </c>
      <c r="C208">
        <v>0</v>
      </c>
      <c r="D208" s="3">
        <v>0</v>
      </c>
      <c r="E208">
        <v>48</v>
      </c>
    </row>
    <row r="209" spans="1:5">
      <c r="A209" t="s">
        <v>757</v>
      </c>
      <c r="B209">
        <v>36</v>
      </c>
      <c r="C209">
        <v>0</v>
      </c>
      <c r="D209" s="3">
        <v>0</v>
      </c>
      <c r="E209">
        <v>27</v>
      </c>
    </row>
    <row r="210" spans="1:5">
      <c r="A210" t="s">
        <v>758</v>
      </c>
      <c r="B210">
        <v>36</v>
      </c>
      <c r="C210">
        <v>0</v>
      </c>
      <c r="D210" s="3">
        <v>0</v>
      </c>
      <c r="E210">
        <v>50</v>
      </c>
    </row>
    <row r="211" spans="1:5">
      <c r="A211" t="s">
        <v>759</v>
      </c>
      <c r="B211">
        <v>36</v>
      </c>
      <c r="C211">
        <v>0</v>
      </c>
      <c r="D211" s="3">
        <v>0</v>
      </c>
      <c r="E211">
        <v>48</v>
      </c>
    </row>
    <row r="212" spans="1:5">
      <c r="A212" t="s">
        <v>760</v>
      </c>
      <c r="B212">
        <v>36</v>
      </c>
      <c r="C212">
        <v>0</v>
      </c>
      <c r="D212" s="3">
        <v>0</v>
      </c>
      <c r="E212">
        <v>24</v>
      </c>
    </row>
    <row r="213" spans="1:5">
      <c r="A213" t="s">
        <v>761</v>
      </c>
      <c r="B213">
        <v>35</v>
      </c>
      <c r="C213">
        <v>0</v>
      </c>
      <c r="D213" s="3">
        <v>0</v>
      </c>
      <c r="E213">
        <v>7.2</v>
      </c>
    </row>
    <row r="214" spans="1:5">
      <c r="A214" t="s">
        <v>762</v>
      </c>
      <c r="B214">
        <v>35</v>
      </c>
      <c r="C214">
        <v>0</v>
      </c>
      <c r="D214" s="3">
        <v>0</v>
      </c>
      <c r="E214">
        <v>3.8</v>
      </c>
    </row>
    <row r="215" spans="1:5">
      <c r="A215" t="s">
        <v>763</v>
      </c>
      <c r="B215">
        <v>35</v>
      </c>
      <c r="C215">
        <v>0</v>
      </c>
      <c r="D215" s="3">
        <v>0</v>
      </c>
      <c r="E215">
        <v>35</v>
      </c>
    </row>
    <row r="216" spans="1:5">
      <c r="A216" t="s">
        <v>764</v>
      </c>
      <c r="B216">
        <v>35</v>
      </c>
      <c r="C216">
        <v>0</v>
      </c>
      <c r="D216" s="3">
        <v>0</v>
      </c>
      <c r="E216">
        <v>44</v>
      </c>
    </row>
    <row r="217" spans="1:5">
      <c r="A217" t="s">
        <v>765</v>
      </c>
      <c r="B217">
        <v>35</v>
      </c>
      <c r="C217">
        <v>0</v>
      </c>
      <c r="D217" s="3">
        <v>0</v>
      </c>
      <c r="E217">
        <v>38</v>
      </c>
    </row>
    <row r="218" spans="1:5">
      <c r="A218" t="s">
        <v>766</v>
      </c>
      <c r="B218">
        <v>35</v>
      </c>
      <c r="C218">
        <v>0</v>
      </c>
      <c r="D218" s="3">
        <v>0</v>
      </c>
      <c r="E218">
        <v>41</v>
      </c>
    </row>
    <row r="219" spans="1:5">
      <c r="A219" t="s">
        <v>767</v>
      </c>
      <c r="B219">
        <v>34</v>
      </c>
      <c r="C219">
        <v>0</v>
      </c>
      <c r="D219" s="3">
        <v>0</v>
      </c>
      <c r="E219">
        <v>75</v>
      </c>
    </row>
    <row r="220" spans="1:5">
      <c r="A220" t="s">
        <v>768</v>
      </c>
      <c r="B220">
        <v>34</v>
      </c>
      <c r="C220">
        <v>0</v>
      </c>
      <c r="D220" s="3">
        <v>0</v>
      </c>
      <c r="E220">
        <v>58</v>
      </c>
    </row>
    <row r="221" spans="1:5">
      <c r="A221" t="s">
        <v>769</v>
      </c>
      <c r="B221">
        <v>34</v>
      </c>
      <c r="C221">
        <v>0</v>
      </c>
      <c r="D221" s="3">
        <v>0</v>
      </c>
      <c r="E221">
        <v>130</v>
      </c>
    </row>
    <row r="222" spans="1:5">
      <c r="A222" t="s">
        <v>770</v>
      </c>
      <c r="B222">
        <v>34</v>
      </c>
      <c r="C222">
        <v>0</v>
      </c>
      <c r="D222" s="3">
        <v>0</v>
      </c>
      <c r="E222">
        <v>76</v>
      </c>
    </row>
    <row r="223" spans="1:5">
      <c r="A223" t="s">
        <v>771</v>
      </c>
      <c r="B223">
        <v>34</v>
      </c>
      <c r="C223">
        <v>0</v>
      </c>
      <c r="D223" s="3">
        <v>0</v>
      </c>
      <c r="E223">
        <v>28</v>
      </c>
    </row>
    <row r="224" spans="1:5">
      <c r="A224" t="s">
        <v>772</v>
      </c>
      <c r="B224">
        <v>33</v>
      </c>
      <c r="C224">
        <v>0</v>
      </c>
      <c r="D224" s="3">
        <v>0</v>
      </c>
      <c r="E224">
        <v>20</v>
      </c>
    </row>
    <row r="225" spans="1:5">
      <c r="A225" t="s">
        <v>773</v>
      </c>
      <c r="B225">
        <v>33</v>
      </c>
      <c r="C225">
        <v>0</v>
      </c>
      <c r="D225" s="3">
        <v>0</v>
      </c>
      <c r="E225">
        <v>25</v>
      </c>
    </row>
    <row r="226" spans="1:5">
      <c r="A226" t="s">
        <v>774</v>
      </c>
      <c r="B226">
        <v>33</v>
      </c>
      <c r="C226">
        <v>0</v>
      </c>
      <c r="D226" s="3">
        <v>0</v>
      </c>
      <c r="E226">
        <v>340</v>
      </c>
    </row>
    <row r="227" spans="1:5">
      <c r="A227" t="s">
        <v>775</v>
      </c>
      <c r="B227">
        <v>33</v>
      </c>
      <c r="C227">
        <v>0</v>
      </c>
      <c r="D227" s="3">
        <v>0</v>
      </c>
      <c r="E227">
        <v>37</v>
      </c>
    </row>
    <row r="228" spans="1:5">
      <c r="A228" t="s">
        <v>776</v>
      </c>
      <c r="B228">
        <v>33</v>
      </c>
      <c r="C228">
        <v>0</v>
      </c>
      <c r="D228" s="3">
        <v>0</v>
      </c>
      <c r="E228">
        <v>38</v>
      </c>
    </row>
    <row r="229" spans="1:5">
      <c r="A229" t="s">
        <v>777</v>
      </c>
      <c r="B229">
        <v>33</v>
      </c>
      <c r="C229">
        <v>0</v>
      </c>
      <c r="D229" s="3">
        <v>0</v>
      </c>
      <c r="E229">
        <v>99</v>
      </c>
    </row>
    <row r="230" spans="1:5">
      <c r="A230" t="s">
        <v>778</v>
      </c>
      <c r="B230">
        <v>33</v>
      </c>
      <c r="C230">
        <v>0</v>
      </c>
      <c r="D230" s="3">
        <v>0</v>
      </c>
      <c r="E230">
        <v>210</v>
      </c>
    </row>
    <row r="231" spans="1:5">
      <c r="A231" t="s">
        <v>779</v>
      </c>
      <c r="B231">
        <v>32</v>
      </c>
      <c r="C231">
        <v>0</v>
      </c>
      <c r="D231" s="3">
        <v>0</v>
      </c>
      <c r="E231">
        <v>10</v>
      </c>
    </row>
    <row r="232" spans="1:5">
      <c r="A232" t="s">
        <v>780</v>
      </c>
      <c r="B232">
        <v>32</v>
      </c>
      <c r="C232">
        <v>0</v>
      </c>
      <c r="D232" s="3">
        <v>0</v>
      </c>
      <c r="E232">
        <v>83</v>
      </c>
    </row>
    <row r="233" spans="1:5">
      <c r="A233" t="s">
        <v>781</v>
      </c>
      <c r="B233">
        <v>32</v>
      </c>
      <c r="C233">
        <v>0</v>
      </c>
      <c r="D233" s="3">
        <v>0</v>
      </c>
      <c r="E233">
        <v>43</v>
      </c>
    </row>
    <row r="234" spans="1:5">
      <c r="A234" t="s">
        <v>782</v>
      </c>
      <c r="B234">
        <v>32</v>
      </c>
      <c r="C234">
        <v>0</v>
      </c>
      <c r="D234" s="3">
        <v>0</v>
      </c>
      <c r="E234">
        <v>72</v>
      </c>
    </row>
    <row r="235" spans="1:5">
      <c r="A235" t="s">
        <v>783</v>
      </c>
      <c r="B235">
        <v>32</v>
      </c>
      <c r="C235">
        <v>0</v>
      </c>
      <c r="D235" s="3">
        <v>0</v>
      </c>
      <c r="E235">
        <v>59</v>
      </c>
    </row>
    <row r="236" spans="1:5">
      <c r="A236" t="s">
        <v>784</v>
      </c>
      <c r="B236">
        <v>32</v>
      </c>
      <c r="C236">
        <v>0</v>
      </c>
      <c r="D236" s="3">
        <v>0</v>
      </c>
      <c r="E236">
        <v>51</v>
      </c>
    </row>
    <row r="237" spans="1:5">
      <c r="A237" t="s">
        <v>785</v>
      </c>
      <c r="B237">
        <v>32</v>
      </c>
      <c r="C237">
        <v>0</v>
      </c>
      <c r="D237" s="3">
        <v>0</v>
      </c>
      <c r="E237">
        <v>42</v>
      </c>
    </row>
    <row r="238" spans="1:5">
      <c r="A238" t="s">
        <v>786</v>
      </c>
      <c r="B238">
        <v>32</v>
      </c>
      <c r="C238">
        <v>0</v>
      </c>
      <c r="D238" s="3">
        <v>0</v>
      </c>
      <c r="E238">
        <v>63</v>
      </c>
    </row>
    <row r="239" spans="1:5">
      <c r="A239" t="s">
        <v>787</v>
      </c>
      <c r="B239">
        <v>32</v>
      </c>
      <c r="C239">
        <v>0</v>
      </c>
      <c r="D239" s="3">
        <v>0</v>
      </c>
      <c r="E239">
        <v>39</v>
      </c>
    </row>
    <row r="240" spans="1:5">
      <c r="A240" t="s">
        <v>788</v>
      </c>
      <c r="B240">
        <v>31</v>
      </c>
      <c r="C240">
        <v>0</v>
      </c>
      <c r="D240" s="3">
        <v>0</v>
      </c>
      <c r="E240">
        <v>16</v>
      </c>
    </row>
    <row r="241" spans="1:5">
      <c r="A241" t="s">
        <v>789</v>
      </c>
      <c r="B241">
        <v>31</v>
      </c>
      <c r="C241">
        <v>0</v>
      </c>
      <c r="D241" s="3">
        <v>0</v>
      </c>
      <c r="E241">
        <v>330</v>
      </c>
    </row>
    <row r="242" spans="1:5">
      <c r="A242" t="s">
        <v>790</v>
      </c>
      <c r="B242">
        <v>31</v>
      </c>
      <c r="C242">
        <v>0</v>
      </c>
      <c r="D242" s="3">
        <v>0</v>
      </c>
      <c r="E242">
        <v>77</v>
      </c>
    </row>
    <row r="243" spans="1:5">
      <c r="A243" t="s">
        <v>791</v>
      </c>
      <c r="B243">
        <v>31</v>
      </c>
      <c r="C243">
        <v>0</v>
      </c>
      <c r="D243" s="3">
        <v>0</v>
      </c>
      <c r="E243">
        <v>42</v>
      </c>
    </row>
    <row r="244" spans="1:5">
      <c r="A244" t="s">
        <v>792</v>
      </c>
      <c r="B244">
        <v>31</v>
      </c>
      <c r="C244">
        <v>0</v>
      </c>
      <c r="D244" s="3">
        <v>0</v>
      </c>
      <c r="E244">
        <v>36</v>
      </c>
    </row>
    <row r="245" spans="1:5">
      <c r="A245" t="s">
        <v>793</v>
      </c>
      <c r="B245">
        <v>31</v>
      </c>
      <c r="C245">
        <v>0</v>
      </c>
      <c r="D245" s="3">
        <v>0</v>
      </c>
      <c r="E245">
        <v>24</v>
      </c>
    </row>
    <row r="246" spans="1:5">
      <c r="A246" t="s">
        <v>794</v>
      </c>
      <c r="B246">
        <v>31</v>
      </c>
      <c r="C246">
        <v>0</v>
      </c>
      <c r="D246" s="3">
        <v>0</v>
      </c>
      <c r="E246">
        <v>41</v>
      </c>
    </row>
    <row r="247" spans="1:5">
      <c r="A247" t="s">
        <v>795</v>
      </c>
      <c r="B247">
        <v>31</v>
      </c>
      <c r="C247">
        <v>0</v>
      </c>
      <c r="D247" s="3">
        <v>0</v>
      </c>
      <c r="E247">
        <v>1.2</v>
      </c>
    </row>
    <row r="248" spans="1:5">
      <c r="A248" t="s">
        <v>796</v>
      </c>
      <c r="B248">
        <v>31</v>
      </c>
      <c r="C248">
        <v>0</v>
      </c>
      <c r="D248" s="3">
        <v>0</v>
      </c>
      <c r="E248">
        <v>12</v>
      </c>
    </row>
    <row r="249" spans="1:5">
      <c r="A249" t="s">
        <v>797</v>
      </c>
      <c r="B249">
        <v>31</v>
      </c>
      <c r="C249">
        <v>0</v>
      </c>
      <c r="D249" s="3">
        <v>0</v>
      </c>
      <c r="E249">
        <v>75</v>
      </c>
    </row>
    <row r="250" spans="1:5">
      <c r="A250" t="s">
        <v>798</v>
      </c>
      <c r="B250">
        <v>30</v>
      </c>
      <c r="C250">
        <v>0</v>
      </c>
      <c r="D250" s="3">
        <v>0</v>
      </c>
      <c r="E250">
        <v>7</v>
      </c>
    </row>
    <row r="251" spans="1:5">
      <c r="A251" t="s">
        <v>799</v>
      </c>
      <c r="B251">
        <v>30</v>
      </c>
      <c r="C251">
        <v>0</v>
      </c>
      <c r="D251" s="3">
        <v>0</v>
      </c>
      <c r="E251">
        <v>12</v>
      </c>
    </row>
    <row r="252" spans="1:5">
      <c r="A252" t="s">
        <v>800</v>
      </c>
      <c r="B252">
        <v>30</v>
      </c>
      <c r="C252">
        <v>0</v>
      </c>
      <c r="D252" s="3">
        <v>0</v>
      </c>
      <c r="E252">
        <v>38</v>
      </c>
    </row>
    <row r="253" spans="1:5">
      <c r="A253" t="s">
        <v>801</v>
      </c>
      <c r="B253">
        <v>30</v>
      </c>
      <c r="C253">
        <v>0</v>
      </c>
      <c r="D253" s="3">
        <v>0</v>
      </c>
      <c r="E253">
        <v>54</v>
      </c>
    </row>
    <row r="254" spans="1:5">
      <c r="A254" t="s">
        <v>802</v>
      </c>
      <c r="B254">
        <v>30</v>
      </c>
      <c r="C254">
        <v>0</v>
      </c>
      <c r="D254" s="3">
        <v>0</v>
      </c>
      <c r="E254">
        <v>63</v>
      </c>
    </row>
    <row r="255" spans="1:5">
      <c r="A255" t="s">
        <v>803</v>
      </c>
      <c r="B255">
        <v>30</v>
      </c>
      <c r="C255">
        <v>0</v>
      </c>
      <c r="D255" s="3">
        <v>0</v>
      </c>
      <c r="E255">
        <v>20</v>
      </c>
    </row>
    <row r="256" spans="1:5">
      <c r="A256" t="s">
        <v>804</v>
      </c>
      <c r="B256">
        <v>30</v>
      </c>
      <c r="C256">
        <v>0</v>
      </c>
      <c r="D256" s="3">
        <v>0</v>
      </c>
      <c r="E256">
        <v>86</v>
      </c>
    </row>
    <row r="257" spans="1:5">
      <c r="A257" t="s">
        <v>805</v>
      </c>
      <c r="B257">
        <v>30</v>
      </c>
      <c r="C257">
        <v>0</v>
      </c>
      <c r="D257" s="3">
        <v>0</v>
      </c>
      <c r="E257">
        <v>85</v>
      </c>
    </row>
    <row r="258" spans="1:5">
      <c r="A258" t="s">
        <v>806</v>
      </c>
      <c r="B258">
        <v>30</v>
      </c>
      <c r="C258">
        <v>0</v>
      </c>
      <c r="D258" s="3">
        <v>0</v>
      </c>
      <c r="E258">
        <v>16</v>
      </c>
    </row>
    <row r="259" spans="1:5">
      <c r="A259" t="s">
        <v>807</v>
      </c>
      <c r="B259">
        <v>29</v>
      </c>
      <c r="C259">
        <v>0</v>
      </c>
      <c r="D259" s="3">
        <v>0</v>
      </c>
      <c r="E259">
        <v>6.4</v>
      </c>
    </row>
    <row r="260" spans="1:5">
      <c r="A260" t="s">
        <v>808</v>
      </c>
      <c r="B260">
        <v>29</v>
      </c>
      <c r="C260">
        <v>0</v>
      </c>
      <c r="D260" s="3">
        <v>0</v>
      </c>
      <c r="E260">
        <v>46</v>
      </c>
    </row>
    <row r="261" spans="1:5">
      <c r="A261" t="s">
        <v>809</v>
      </c>
      <c r="B261">
        <v>29</v>
      </c>
      <c r="C261">
        <v>0</v>
      </c>
      <c r="D261" s="3">
        <v>0</v>
      </c>
      <c r="E261">
        <v>82</v>
      </c>
    </row>
    <row r="262" spans="1:5">
      <c r="A262" t="s">
        <v>810</v>
      </c>
      <c r="B262">
        <v>28</v>
      </c>
      <c r="C262">
        <v>0</v>
      </c>
      <c r="D262" s="3">
        <v>0</v>
      </c>
      <c r="E262">
        <v>35</v>
      </c>
    </row>
    <row r="263" spans="1:5">
      <c r="A263" t="s">
        <v>811</v>
      </c>
      <c r="B263">
        <v>28</v>
      </c>
      <c r="C263">
        <v>0</v>
      </c>
      <c r="D263" s="3">
        <v>0</v>
      </c>
      <c r="E263">
        <v>39</v>
      </c>
    </row>
    <row r="264" spans="1:5">
      <c r="A264" t="s">
        <v>812</v>
      </c>
      <c r="B264">
        <v>28</v>
      </c>
      <c r="C264">
        <v>0</v>
      </c>
      <c r="D264" s="3">
        <v>0</v>
      </c>
      <c r="E264">
        <v>44</v>
      </c>
    </row>
    <row r="265" spans="1:5">
      <c r="A265" t="s">
        <v>813</v>
      </c>
      <c r="B265">
        <v>28</v>
      </c>
      <c r="C265">
        <v>0</v>
      </c>
      <c r="D265" s="3">
        <v>0</v>
      </c>
      <c r="E265">
        <v>2.6</v>
      </c>
    </row>
    <row r="266" spans="1:5">
      <c r="A266" t="s">
        <v>814</v>
      </c>
      <c r="B266">
        <v>28</v>
      </c>
      <c r="C266">
        <v>0</v>
      </c>
      <c r="D266" s="3">
        <v>0</v>
      </c>
      <c r="E266">
        <v>90</v>
      </c>
    </row>
    <row r="267" spans="1:5">
      <c r="A267" t="s">
        <v>815</v>
      </c>
      <c r="B267">
        <v>28</v>
      </c>
      <c r="C267">
        <v>0</v>
      </c>
      <c r="D267" s="3">
        <v>0</v>
      </c>
      <c r="E267">
        <v>71</v>
      </c>
    </row>
    <row r="268" spans="1:5">
      <c r="A268" t="s">
        <v>816</v>
      </c>
      <c r="B268">
        <v>27</v>
      </c>
      <c r="C268">
        <v>0</v>
      </c>
      <c r="D268" s="3">
        <v>0</v>
      </c>
      <c r="E268">
        <v>52</v>
      </c>
    </row>
    <row r="269" spans="1:5">
      <c r="A269" t="s">
        <v>817</v>
      </c>
      <c r="B269">
        <v>27</v>
      </c>
      <c r="C269">
        <v>0</v>
      </c>
      <c r="D269" s="3">
        <v>0</v>
      </c>
      <c r="E269">
        <v>53</v>
      </c>
    </row>
    <row r="270" spans="1:5">
      <c r="A270" t="s">
        <v>818</v>
      </c>
      <c r="B270">
        <v>27</v>
      </c>
      <c r="C270">
        <v>0</v>
      </c>
      <c r="D270" s="3">
        <v>0</v>
      </c>
      <c r="E270">
        <v>180</v>
      </c>
    </row>
    <row r="271" spans="1:5">
      <c r="A271" t="s">
        <v>819</v>
      </c>
      <c r="B271">
        <v>27</v>
      </c>
      <c r="C271">
        <v>0</v>
      </c>
      <c r="D271" s="3">
        <v>0</v>
      </c>
      <c r="E271">
        <v>48</v>
      </c>
    </row>
    <row r="272" spans="1:5">
      <c r="A272" t="s">
        <v>820</v>
      </c>
      <c r="B272">
        <v>27</v>
      </c>
      <c r="C272">
        <v>0</v>
      </c>
      <c r="D272" s="3">
        <v>0</v>
      </c>
      <c r="E272">
        <v>44</v>
      </c>
    </row>
    <row r="273" spans="1:5">
      <c r="A273" t="s">
        <v>821</v>
      </c>
      <c r="B273">
        <v>26</v>
      </c>
      <c r="C273">
        <v>0</v>
      </c>
      <c r="D273" s="3">
        <v>0</v>
      </c>
      <c r="E273">
        <v>61</v>
      </c>
    </row>
    <row r="274" spans="1:5">
      <c r="A274" t="s">
        <v>822</v>
      </c>
      <c r="B274">
        <v>26</v>
      </c>
      <c r="C274">
        <v>0</v>
      </c>
      <c r="D274" s="3">
        <v>0</v>
      </c>
      <c r="E274">
        <v>110</v>
      </c>
    </row>
    <row r="275" spans="1:5">
      <c r="A275" t="s">
        <v>823</v>
      </c>
      <c r="B275">
        <v>26</v>
      </c>
      <c r="C275">
        <v>0</v>
      </c>
      <c r="D275" s="3">
        <v>0</v>
      </c>
      <c r="E275">
        <v>31</v>
      </c>
    </row>
    <row r="276" spans="1:5">
      <c r="A276" t="s">
        <v>824</v>
      </c>
      <c r="B276">
        <v>26</v>
      </c>
      <c r="C276">
        <v>0</v>
      </c>
      <c r="D276" s="3">
        <v>0</v>
      </c>
      <c r="E276">
        <v>6.7</v>
      </c>
    </row>
    <row r="277" spans="1:5">
      <c r="A277" t="s">
        <v>825</v>
      </c>
      <c r="B277">
        <v>26</v>
      </c>
      <c r="C277">
        <v>0</v>
      </c>
      <c r="D277" s="3">
        <v>0</v>
      </c>
      <c r="E277">
        <v>24</v>
      </c>
    </row>
    <row r="278" spans="1:5">
      <c r="A278" t="s">
        <v>826</v>
      </c>
      <c r="B278">
        <v>26</v>
      </c>
      <c r="C278">
        <v>0</v>
      </c>
      <c r="D278" s="3">
        <v>0</v>
      </c>
      <c r="E278">
        <v>81</v>
      </c>
    </row>
    <row r="279" spans="1:5">
      <c r="A279" t="s">
        <v>827</v>
      </c>
      <c r="B279">
        <v>26</v>
      </c>
      <c r="C279">
        <v>0</v>
      </c>
      <c r="D279" s="3">
        <v>0</v>
      </c>
      <c r="E279">
        <v>140</v>
      </c>
    </row>
    <row r="280" spans="1:5">
      <c r="A280" t="s">
        <v>828</v>
      </c>
      <c r="B280">
        <v>26</v>
      </c>
      <c r="C280">
        <v>0</v>
      </c>
      <c r="D280" s="3">
        <v>0</v>
      </c>
      <c r="E280">
        <v>260</v>
      </c>
    </row>
    <row r="281" spans="1:5">
      <c r="A281" t="s">
        <v>829</v>
      </c>
      <c r="B281">
        <v>25</v>
      </c>
      <c r="C281">
        <v>0</v>
      </c>
      <c r="D281" s="3">
        <v>0</v>
      </c>
      <c r="E281">
        <v>36</v>
      </c>
    </row>
    <row r="282" spans="1:5">
      <c r="A282" t="s">
        <v>830</v>
      </c>
      <c r="B282">
        <v>25</v>
      </c>
      <c r="C282">
        <v>0</v>
      </c>
      <c r="D282" s="3">
        <v>0</v>
      </c>
      <c r="E282">
        <v>220</v>
      </c>
    </row>
    <row r="283" spans="1:5">
      <c r="A283" t="s">
        <v>831</v>
      </c>
      <c r="B283">
        <v>25</v>
      </c>
      <c r="C283">
        <v>0</v>
      </c>
      <c r="D283" s="3">
        <v>0</v>
      </c>
      <c r="E283">
        <v>97</v>
      </c>
    </row>
    <row r="284" spans="1:5">
      <c r="A284" t="s">
        <v>832</v>
      </c>
      <c r="B284">
        <v>25</v>
      </c>
      <c r="C284">
        <v>0</v>
      </c>
      <c r="D284" s="3">
        <v>0</v>
      </c>
      <c r="E284">
        <v>28</v>
      </c>
    </row>
    <row r="285" spans="1:5">
      <c r="A285" t="s">
        <v>833</v>
      </c>
      <c r="B285">
        <v>25</v>
      </c>
      <c r="C285">
        <v>0</v>
      </c>
      <c r="D285" s="3">
        <v>0</v>
      </c>
      <c r="E285">
        <v>8</v>
      </c>
    </row>
    <row r="286" spans="1:5">
      <c r="A286" t="s">
        <v>834</v>
      </c>
      <c r="B286">
        <v>25</v>
      </c>
      <c r="C286">
        <v>0</v>
      </c>
      <c r="D286" s="3">
        <v>0</v>
      </c>
      <c r="E286">
        <v>88</v>
      </c>
    </row>
    <row r="287" spans="1:5">
      <c r="A287" t="s">
        <v>835</v>
      </c>
      <c r="B287">
        <v>24</v>
      </c>
      <c r="C287">
        <v>0</v>
      </c>
      <c r="D287" s="3">
        <v>0</v>
      </c>
      <c r="E287">
        <v>69</v>
      </c>
    </row>
    <row r="288" spans="1:5">
      <c r="A288" t="s">
        <v>836</v>
      </c>
      <c r="B288">
        <v>24</v>
      </c>
      <c r="C288">
        <v>0</v>
      </c>
      <c r="D288" s="3">
        <v>0</v>
      </c>
      <c r="E288">
        <v>230</v>
      </c>
    </row>
    <row r="289" spans="1:5">
      <c r="A289" t="s">
        <v>837</v>
      </c>
      <c r="B289">
        <v>24</v>
      </c>
      <c r="C289">
        <v>0</v>
      </c>
      <c r="D289" s="3">
        <v>0</v>
      </c>
      <c r="E289">
        <v>57</v>
      </c>
    </row>
    <row r="290" spans="1:5">
      <c r="A290" t="s">
        <v>838</v>
      </c>
      <c r="B290">
        <v>24</v>
      </c>
      <c r="C290">
        <v>0</v>
      </c>
      <c r="D290" s="3">
        <v>0</v>
      </c>
      <c r="E290">
        <v>71</v>
      </c>
    </row>
    <row r="291" spans="1:5">
      <c r="A291" t="s">
        <v>839</v>
      </c>
      <c r="B291">
        <v>24</v>
      </c>
      <c r="C291">
        <v>0</v>
      </c>
      <c r="D291" s="3">
        <v>0</v>
      </c>
      <c r="E291">
        <v>210</v>
      </c>
    </row>
    <row r="292" spans="1:5">
      <c r="A292" t="s">
        <v>840</v>
      </c>
      <c r="B292">
        <v>24</v>
      </c>
      <c r="C292">
        <v>0</v>
      </c>
      <c r="D292" s="3">
        <v>0</v>
      </c>
      <c r="E292">
        <v>87</v>
      </c>
    </row>
    <row r="293" spans="1:5">
      <c r="A293" t="s">
        <v>841</v>
      </c>
      <c r="B293">
        <v>24</v>
      </c>
      <c r="C293">
        <v>0</v>
      </c>
      <c r="D293" s="3">
        <v>0</v>
      </c>
      <c r="E293">
        <v>9</v>
      </c>
    </row>
    <row r="294" spans="1:5">
      <c r="A294" t="s">
        <v>842</v>
      </c>
      <c r="B294">
        <v>23</v>
      </c>
      <c r="C294">
        <v>0</v>
      </c>
      <c r="D294" s="3">
        <v>0</v>
      </c>
      <c r="E294">
        <v>7.1</v>
      </c>
    </row>
    <row r="295" spans="1:5">
      <c r="A295" t="s">
        <v>843</v>
      </c>
      <c r="B295">
        <v>23</v>
      </c>
      <c r="C295">
        <v>0</v>
      </c>
      <c r="D295" s="3">
        <v>0</v>
      </c>
      <c r="E295">
        <v>92</v>
      </c>
    </row>
    <row r="296" spans="1:5">
      <c r="A296" t="s">
        <v>844</v>
      </c>
      <c r="B296">
        <v>23</v>
      </c>
      <c r="C296">
        <v>0</v>
      </c>
      <c r="D296" s="3">
        <v>0</v>
      </c>
      <c r="E296">
        <v>48</v>
      </c>
    </row>
    <row r="297" spans="1:5">
      <c r="A297" t="s">
        <v>845</v>
      </c>
      <c r="B297">
        <v>23</v>
      </c>
      <c r="C297">
        <v>0</v>
      </c>
      <c r="D297" s="3">
        <v>0</v>
      </c>
      <c r="E297">
        <v>75</v>
      </c>
    </row>
    <row r="298" spans="1:5">
      <c r="A298" t="s">
        <v>846</v>
      </c>
      <c r="B298">
        <v>22</v>
      </c>
      <c r="C298">
        <v>0</v>
      </c>
      <c r="D298" s="3">
        <v>0</v>
      </c>
      <c r="E298">
        <v>130</v>
      </c>
    </row>
    <row r="299" spans="1:5">
      <c r="A299" t="s">
        <v>847</v>
      </c>
      <c r="B299">
        <v>22</v>
      </c>
      <c r="C299">
        <v>0</v>
      </c>
      <c r="D299" s="3">
        <v>0</v>
      </c>
      <c r="E299">
        <v>81</v>
      </c>
    </row>
    <row r="300" spans="1:5">
      <c r="A300" t="s">
        <v>848</v>
      </c>
      <c r="B300">
        <v>22</v>
      </c>
      <c r="C300">
        <v>0</v>
      </c>
      <c r="D300" s="3">
        <v>0</v>
      </c>
      <c r="E300">
        <v>46</v>
      </c>
    </row>
    <row r="301" spans="1:5">
      <c r="A301" t="s">
        <v>849</v>
      </c>
      <c r="B301">
        <v>22</v>
      </c>
      <c r="C301">
        <v>0</v>
      </c>
      <c r="D301" s="3">
        <v>0</v>
      </c>
      <c r="E301">
        <v>6.6</v>
      </c>
    </row>
    <row r="302" spans="1:5">
      <c r="A302" t="s">
        <v>850</v>
      </c>
      <c r="B302">
        <v>22</v>
      </c>
      <c r="C302">
        <v>0</v>
      </c>
      <c r="D302" s="3">
        <v>0</v>
      </c>
      <c r="E302">
        <v>320</v>
      </c>
    </row>
    <row r="303" spans="1:5">
      <c r="A303" t="s">
        <v>851</v>
      </c>
      <c r="B303">
        <v>22</v>
      </c>
      <c r="C303">
        <v>0</v>
      </c>
      <c r="D303" s="3">
        <v>0</v>
      </c>
      <c r="E303">
        <v>50</v>
      </c>
    </row>
    <row r="304" spans="1:5">
      <c r="A304" t="s">
        <v>852</v>
      </c>
      <c r="B304">
        <v>21</v>
      </c>
      <c r="C304">
        <v>0</v>
      </c>
      <c r="D304" s="3">
        <v>0</v>
      </c>
      <c r="E304">
        <v>26</v>
      </c>
    </row>
    <row r="305" spans="1:5">
      <c r="A305" t="s">
        <v>853</v>
      </c>
      <c r="B305">
        <v>21</v>
      </c>
      <c r="C305">
        <v>0</v>
      </c>
      <c r="D305" s="3">
        <v>0</v>
      </c>
      <c r="E305">
        <v>130</v>
      </c>
    </row>
    <row r="306" spans="1:5">
      <c r="A306" t="s">
        <v>854</v>
      </c>
      <c r="B306">
        <v>21</v>
      </c>
      <c r="C306">
        <v>0</v>
      </c>
      <c r="D306" s="3">
        <v>0</v>
      </c>
      <c r="E306">
        <v>50</v>
      </c>
    </row>
    <row r="307" spans="1:5">
      <c r="A307" t="s">
        <v>855</v>
      </c>
      <c r="B307">
        <v>21</v>
      </c>
      <c r="C307">
        <v>0</v>
      </c>
      <c r="D307" s="3">
        <v>0</v>
      </c>
      <c r="E307">
        <v>140</v>
      </c>
    </row>
    <row r="308" spans="1:5">
      <c r="A308" t="s">
        <v>856</v>
      </c>
      <c r="B308">
        <v>21</v>
      </c>
      <c r="C308">
        <v>0</v>
      </c>
      <c r="D308" s="3">
        <v>0</v>
      </c>
      <c r="E308">
        <v>330</v>
      </c>
    </row>
    <row r="309" spans="1:5">
      <c r="A309" t="s">
        <v>857</v>
      </c>
      <c r="B309">
        <v>20</v>
      </c>
      <c r="C309">
        <v>0</v>
      </c>
      <c r="D309" s="3">
        <v>0</v>
      </c>
      <c r="E309">
        <v>1</v>
      </c>
    </row>
    <row r="310" spans="1:5">
      <c r="A310" t="s">
        <v>858</v>
      </c>
      <c r="B310">
        <v>20</v>
      </c>
      <c r="C310">
        <v>0</v>
      </c>
      <c r="D310" s="3">
        <v>0</v>
      </c>
      <c r="E310">
        <v>230</v>
      </c>
    </row>
    <row r="311" spans="1:5">
      <c r="A311" t="s">
        <v>859</v>
      </c>
      <c r="B311">
        <v>20</v>
      </c>
      <c r="C311">
        <v>0</v>
      </c>
      <c r="D311" s="3">
        <v>0</v>
      </c>
      <c r="E311">
        <v>27</v>
      </c>
    </row>
    <row r="312" spans="1:5">
      <c r="A312" t="s">
        <v>860</v>
      </c>
      <c r="B312">
        <v>20</v>
      </c>
      <c r="C312">
        <v>0</v>
      </c>
      <c r="D312" s="3">
        <v>0</v>
      </c>
      <c r="E312">
        <v>9.3000000000000007</v>
      </c>
    </row>
    <row r="313" spans="1:5">
      <c r="A313" t="s">
        <v>861</v>
      </c>
      <c r="B313">
        <v>20</v>
      </c>
      <c r="C313">
        <v>0</v>
      </c>
      <c r="D313" s="3">
        <v>0</v>
      </c>
      <c r="E313">
        <v>50</v>
      </c>
    </row>
    <row r="314" spans="1:5">
      <c r="A314" t="s">
        <v>862</v>
      </c>
      <c r="B314">
        <v>20</v>
      </c>
      <c r="C314">
        <v>0</v>
      </c>
      <c r="D314" s="3">
        <v>0</v>
      </c>
      <c r="E314">
        <v>140</v>
      </c>
    </row>
    <row r="315" spans="1:5">
      <c r="A315" t="s">
        <v>863</v>
      </c>
      <c r="B315">
        <v>20</v>
      </c>
      <c r="C315">
        <v>0</v>
      </c>
      <c r="D315" s="3">
        <v>0</v>
      </c>
      <c r="E315">
        <v>350</v>
      </c>
    </row>
    <row r="316" spans="1:5">
      <c r="A316" t="s">
        <v>864</v>
      </c>
      <c r="B316">
        <v>19</v>
      </c>
      <c r="C316">
        <v>0</v>
      </c>
      <c r="D316" s="3">
        <v>0</v>
      </c>
      <c r="E316">
        <v>70</v>
      </c>
    </row>
    <row r="317" spans="1:5">
      <c r="A317" t="s">
        <v>865</v>
      </c>
      <c r="B317">
        <v>19</v>
      </c>
      <c r="C317">
        <v>0</v>
      </c>
      <c r="D317" s="3">
        <v>0</v>
      </c>
      <c r="E317">
        <v>89</v>
      </c>
    </row>
    <row r="318" spans="1:5">
      <c r="A318" t="s">
        <v>866</v>
      </c>
      <c r="B318">
        <v>19</v>
      </c>
      <c r="C318">
        <v>0</v>
      </c>
      <c r="D318" s="3">
        <v>0</v>
      </c>
      <c r="E318">
        <v>140</v>
      </c>
    </row>
    <row r="319" spans="1:5">
      <c r="A319" t="s">
        <v>867</v>
      </c>
      <c r="B319">
        <v>19</v>
      </c>
      <c r="C319">
        <v>0</v>
      </c>
      <c r="D319" s="3">
        <v>0</v>
      </c>
      <c r="E319">
        <v>40</v>
      </c>
    </row>
    <row r="320" spans="1:5">
      <c r="A320" t="s">
        <v>868</v>
      </c>
      <c r="B320">
        <v>19</v>
      </c>
      <c r="C320">
        <v>0</v>
      </c>
      <c r="D320" s="3">
        <v>0</v>
      </c>
      <c r="E320">
        <v>88</v>
      </c>
    </row>
    <row r="321" spans="1:5">
      <c r="A321" t="s">
        <v>869</v>
      </c>
      <c r="B321">
        <v>18</v>
      </c>
      <c r="C321">
        <v>0</v>
      </c>
      <c r="D321" s="3">
        <v>0</v>
      </c>
      <c r="E321">
        <v>87</v>
      </c>
    </row>
    <row r="322" spans="1:5">
      <c r="A322" t="s">
        <v>870</v>
      </c>
      <c r="B322">
        <v>18</v>
      </c>
      <c r="C322">
        <v>0</v>
      </c>
      <c r="D322" s="3">
        <v>0</v>
      </c>
      <c r="E322">
        <v>28</v>
      </c>
    </row>
    <row r="323" spans="1:5">
      <c r="A323" t="s">
        <v>871</v>
      </c>
      <c r="B323">
        <v>18</v>
      </c>
      <c r="C323">
        <v>0</v>
      </c>
      <c r="D323" s="3">
        <v>0</v>
      </c>
      <c r="E323">
        <v>27</v>
      </c>
    </row>
    <row r="324" spans="1:5">
      <c r="A324" t="s">
        <v>872</v>
      </c>
      <c r="B324">
        <v>18</v>
      </c>
      <c r="C324">
        <v>0</v>
      </c>
      <c r="D324" s="3">
        <v>0</v>
      </c>
      <c r="E324">
        <v>410</v>
      </c>
    </row>
    <row r="325" spans="1:5">
      <c r="A325" t="s">
        <v>873</v>
      </c>
      <c r="B325">
        <v>18</v>
      </c>
      <c r="C325">
        <v>0</v>
      </c>
      <c r="D325" s="3">
        <v>0</v>
      </c>
      <c r="E325">
        <v>110</v>
      </c>
    </row>
    <row r="326" spans="1:5">
      <c r="A326" t="s">
        <v>874</v>
      </c>
      <c r="B326">
        <v>18</v>
      </c>
      <c r="C326">
        <v>0</v>
      </c>
      <c r="D326" s="3">
        <v>0</v>
      </c>
      <c r="E326">
        <v>40</v>
      </c>
    </row>
    <row r="327" spans="1:5">
      <c r="A327" t="s">
        <v>875</v>
      </c>
      <c r="B327">
        <v>18</v>
      </c>
      <c r="C327">
        <v>0</v>
      </c>
      <c r="D327" s="3">
        <v>0</v>
      </c>
      <c r="E327">
        <v>44</v>
      </c>
    </row>
    <row r="328" spans="1:5">
      <c r="A328" t="s">
        <v>876</v>
      </c>
      <c r="B328">
        <v>18</v>
      </c>
      <c r="C328">
        <v>0</v>
      </c>
      <c r="D328" s="3">
        <v>0</v>
      </c>
      <c r="E328">
        <v>330</v>
      </c>
    </row>
    <row r="329" spans="1:5">
      <c r="A329" t="s">
        <v>877</v>
      </c>
      <c r="B329">
        <v>18</v>
      </c>
      <c r="C329">
        <v>0</v>
      </c>
      <c r="D329" s="3">
        <v>0</v>
      </c>
      <c r="E329">
        <v>26</v>
      </c>
    </row>
    <row r="330" spans="1:5">
      <c r="A330" t="s">
        <v>878</v>
      </c>
      <c r="B330">
        <v>18</v>
      </c>
      <c r="C330">
        <v>0</v>
      </c>
      <c r="D330" s="3">
        <v>0</v>
      </c>
      <c r="E330">
        <v>45</v>
      </c>
    </row>
    <row r="331" spans="1:5">
      <c r="A331" t="s">
        <v>879</v>
      </c>
      <c r="B331">
        <v>17</v>
      </c>
      <c r="C331">
        <v>0</v>
      </c>
      <c r="D331" s="3">
        <v>0</v>
      </c>
      <c r="E331">
        <v>59</v>
      </c>
    </row>
    <row r="332" spans="1:5">
      <c r="A332" t="s">
        <v>880</v>
      </c>
      <c r="B332">
        <v>17</v>
      </c>
      <c r="C332">
        <v>0</v>
      </c>
      <c r="D332" s="3">
        <v>0</v>
      </c>
      <c r="E332">
        <v>130</v>
      </c>
    </row>
    <row r="333" spans="1:5">
      <c r="A333" t="s">
        <v>881</v>
      </c>
      <c r="B333">
        <v>17</v>
      </c>
      <c r="C333">
        <v>0</v>
      </c>
      <c r="D333" s="3">
        <v>0</v>
      </c>
      <c r="E333">
        <v>78</v>
      </c>
    </row>
    <row r="334" spans="1:5">
      <c r="A334" t="s">
        <v>882</v>
      </c>
      <c r="B334">
        <v>17</v>
      </c>
      <c r="C334">
        <v>0</v>
      </c>
      <c r="D334" s="3">
        <v>0</v>
      </c>
      <c r="E334">
        <v>180</v>
      </c>
    </row>
    <row r="335" spans="1:5">
      <c r="A335" t="s">
        <v>883</v>
      </c>
      <c r="B335">
        <v>17</v>
      </c>
      <c r="C335">
        <v>0</v>
      </c>
      <c r="D335" s="3">
        <v>0</v>
      </c>
      <c r="E335">
        <v>28</v>
      </c>
    </row>
    <row r="336" spans="1:5">
      <c r="A336" t="s">
        <v>884</v>
      </c>
      <c r="B336">
        <v>16</v>
      </c>
      <c r="C336">
        <v>0</v>
      </c>
      <c r="D336" s="3">
        <v>0</v>
      </c>
      <c r="E336">
        <v>330</v>
      </c>
    </row>
    <row r="337" spans="1:5">
      <c r="A337" t="s">
        <v>885</v>
      </c>
      <c r="B337">
        <v>16</v>
      </c>
      <c r="C337">
        <v>0</v>
      </c>
      <c r="D337" s="3">
        <v>0</v>
      </c>
      <c r="E337">
        <v>96</v>
      </c>
    </row>
    <row r="338" spans="1:5">
      <c r="A338" t="s">
        <v>886</v>
      </c>
      <c r="B338">
        <v>16</v>
      </c>
      <c r="C338">
        <v>0</v>
      </c>
      <c r="D338" s="3">
        <v>0</v>
      </c>
      <c r="E338">
        <v>12</v>
      </c>
    </row>
    <row r="339" spans="1:5">
      <c r="A339" t="s">
        <v>887</v>
      </c>
      <c r="B339">
        <v>16</v>
      </c>
      <c r="C339">
        <v>0</v>
      </c>
      <c r="D339" s="3">
        <v>0</v>
      </c>
      <c r="E339">
        <v>100</v>
      </c>
    </row>
    <row r="340" spans="1:5">
      <c r="A340" t="s">
        <v>888</v>
      </c>
      <c r="B340">
        <v>16</v>
      </c>
      <c r="C340">
        <v>0</v>
      </c>
      <c r="D340" s="3">
        <v>0</v>
      </c>
      <c r="E340">
        <v>7.9</v>
      </c>
    </row>
    <row r="341" spans="1:5">
      <c r="A341" t="s">
        <v>889</v>
      </c>
      <c r="B341">
        <v>16</v>
      </c>
      <c r="C341">
        <v>0</v>
      </c>
      <c r="D341" s="3">
        <v>0</v>
      </c>
      <c r="E341">
        <v>48</v>
      </c>
    </row>
    <row r="342" spans="1:5">
      <c r="A342" t="s">
        <v>890</v>
      </c>
      <c r="B342">
        <v>16</v>
      </c>
      <c r="C342">
        <v>0</v>
      </c>
      <c r="D342" s="3">
        <v>0</v>
      </c>
      <c r="E342">
        <v>190</v>
      </c>
    </row>
    <row r="343" spans="1:5">
      <c r="A343" t="s">
        <v>891</v>
      </c>
      <c r="B343">
        <v>16</v>
      </c>
      <c r="C343">
        <v>0</v>
      </c>
      <c r="D343" s="3">
        <v>0</v>
      </c>
      <c r="E343">
        <v>89</v>
      </c>
    </row>
    <row r="344" spans="1:5">
      <c r="A344" t="s">
        <v>892</v>
      </c>
      <c r="B344">
        <v>16</v>
      </c>
      <c r="C344">
        <v>0</v>
      </c>
      <c r="D344" s="3">
        <v>0</v>
      </c>
      <c r="E344">
        <v>45</v>
      </c>
    </row>
    <row r="345" spans="1:5">
      <c r="A345" t="s">
        <v>893</v>
      </c>
      <c r="B345">
        <v>16</v>
      </c>
      <c r="C345">
        <v>0</v>
      </c>
      <c r="D345" s="3">
        <v>0</v>
      </c>
      <c r="E345">
        <v>70</v>
      </c>
    </row>
    <row r="346" spans="1:5">
      <c r="A346" t="s">
        <v>894</v>
      </c>
      <c r="B346">
        <v>16</v>
      </c>
      <c r="C346">
        <v>0</v>
      </c>
      <c r="D346" s="3">
        <v>0</v>
      </c>
      <c r="E346">
        <v>90</v>
      </c>
    </row>
    <row r="347" spans="1:5">
      <c r="A347" t="s">
        <v>895</v>
      </c>
      <c r="B347">
        <v>16</v>
      </c>
      <c r="C347">
        <v>0</v>
      </c>
      <c r="D347" s="3">
        <v>0</v>
      </c>
      <c r="E347">
        <v>320</v>
      </c>
    </row>
    <row r="348" spans="1:5">
      <c r="A348" t="s">
        <v>896</v>
      </c>
      <c r="B348">
        <v>16</v>
      </c>
      <c r="C348">
        <v>0</v>
      </c>
      <c r="D348" s="3">
        <v>0</v>
      </c>
      <c r="E348">
        <v>190</v>
      </c>
    </row>
    <row r="349" spans="1:5">
      <c r="A349" t="s">
        <v>897</v>
      </c>
      <c r="B349">
        <v>16</v>
      </c>
      <c r="C349">
        <v>0</v>
      </c>
      <c r="D349" s="3">
        <v>0</v>
      </c>
      <c r="E349">
        <v>79</v>
      </c>
    </row>
    <row r="350" spans="1:5">
      <c r="A350" t="s">
        <v>898</v>
      </c>
      <c r="B350">
        <v>16</v>
      </c>
      <c r="C350">
        <v>0</v>
      </c>
      <c r="D350" s="3">
        <v>0</v>
      </c>
      <c r="E350">
        <v>320</v>
      </c>
    </row>
    <row r="351" spans="1:5">
      <c r="A351" t="s">
        <v>899</v>
      </c>
      <c r="B351">
        <v>15</v>
      </c>
      <c r="C351">
        <v>0</v>
      </c>
      <c r="D351" s="3">
        <v>0</v>
      </c>
      <c r="E351">
        <v>91</v>
      </c>
    </row>
    <row r="352" spans="1:5">
      <c r="A352" t="s">
        <v>900</v>
      </c>
      <c r="B352">
        <v>15</v>
      </c>
      <c r="C352">
        <v>0</v>
      </c>
      <c r="D352" s="3">
        <v>0</v>
      </c>
      <c r="E352">
        <v>330</v>
      </c>
    </row>
    <row r="353" spans="1:5">
      <c r="A353" t="s">
        <v>901</v>
      </c>
      <c r="B353">
        <v>15</v>
      </c>
      <c r="C353">
        <v>0</v>
      </c>
      <c r="D353" s="3">
        <v>0</v>
      </c>
      <c r="E353">
        <v>270</v>
      </c>
    </row>
    <row r="354" spans="1:5">
      <c r="A354" t="s">
        <v>902</v>
      </c>
      <c r="B354">
        <v>15</v>
      </c>
      <c r="C354">
        <v>0</v>
      </c>
      <c r="D354" s="3">
        <v>0</v>
      </c>
      <c r="E354">
        <v>280</v>
      </c>
    </row>
    <row r="355" spans="1:5">
      <c r="A355" t="s">
        <v>903</v>
      </c>
      <c r="B355">
        <v>15</v>
      </c>
      <c r="C355">
        <v>0</v>
      </c>
      <c r="D355" s="3">
        <v>0</v>
      </c>
      <c r="E355">
        <v>65</v>
      </c>
    </row>
    <row r="356" spans="1:5">
      <c r="A356" t="s">
        <v>904</v>
      </c>
      <c r="B356">
        <v>15</v>
      </c>
      <c r="C356">
        <v>0</v>
      </c>
      <c r="D356" s="3">
        <v>0</v>
      </c>
      <c r="E356">
        <v>260</v>
      </c>
    </row>
    <row r="357" spans="1:5">
      <c r="A357" t="s">
        <v>905</v>
      </c>
      <c r="B357">
        <v>14</v>
      </c>
      <c r="C357">
        <v>0</v>
      </c>
      <c r="D357" s="3">
        <v>0</v>
      </c>
      <c r="E357">
        <v>100</v>
      </c>
    </row>
    <row r="358" spans="1:5">
      <c r="A358" t="s">
        <v>906</v>
      </c>
      <c r="B358">
        <v>14</v>
      </c>
      <c r="C358">
        <v>0</v>
      </c>
      <c r="D358" s="3">
        <v>0</v>
      </c>
      <c r="E358">
        <v>9</v>
      </c>
    </row>
    <row r="359" spans="1:5">
      <c r="A359" t="s">
        <v>907</v>
      </c>
      <c r="B359">
        <v>14</v>
      </c>
      <c r="C359">
        <v>0</v>
      </c>
      <c r="D359" s="3">
        <v>0</v>
      </c>
      <c r="E359">
        <v>200</v>
      </c>
    </row>
    <row r="360" spans="1:5">
      <c r="A360" t="s">
        <v>908</v>
      </c>
      <c r="B360">
        <v>14</v>
      </c>
      <c r="C360">
        <v>0</v>
      </c>
      <c r="D360" s="3">
        <v>0</v>
      </c>
      <c r="E360">
        <v>66</v>
      </c>
    </row>
    <row r="361" spans="1:5">
      <c r="A361" t="s">
        <v>909</v>
      </c>
      <c r="B361">
        <v>14</v>
      </c>
      <c r="C361">
        <v>0</v>
      </c>
      <c r="D361" s="3">
        <v>0</v>
      </c>
      <c r="E361">
        <v>40</v>
      </c>
    </row>
    <row r="362" spans="1:5">
      <c r="A362" t="s">
        <v>910</v>
      </c>
      <c r="B362">
        <v>14</v>
      </c>
      <c r="C362">
        <v>0</v>
      </c>
      <c r="D362" s="3">
        <v>0</v>
      </c>
      <c r="E362">
        <v>220</v>
      </c>
    </row>
    <row r="363" spans="1:5">
      <c r="A363" t="s">
        <v>911</v>
      </c>
      <c r="B363">
        <v>14</v>
      </c>
      <c r="C363">
        <v>0</v>
      </c>
      <c r="D363" s="3">
        <v>0</v>
      </c>
      <c r="E363">
        <v>220</v>
      </c>
    </row>
    <row r="364" spans="1:5">
      <c r="A364" t="s">
        <v>912</v>
      </c>
      <c r="B364">
        <v>14</v>
      </c>
      <c r="C364">
        <v>0</v>
      </c>
      <c r="D364" s="3">
        <v>0</v>
      </c>
      <c r="E364">
        <v>75</v>
      </c>
    </row>
    <row r="365" spans="1:5">
      <c r="A365" t="s">
        <v>913</v>
      </c>
      <c r="B365">
        <v>14</v>
      </c>
      <c r="C365">
        <v>0</v>
      </c>
      <c r="D365" s="3">
        <v>0</v>
      </c>
      <c r="E365">
        <v>43</v>
      </c>
    </row>
    <row r="366" spans="1:5">
      <c r="A366" t="s">
        <v>914</v>
      </c>
      <c r="B366">
        <v>14</v>
      </c>
      <c r="C366">
        <v>0</v>
      </c>
      <c r="D366" s="3">
        <v>0</v>
      </c>
      <c r="E366">
        <v>210</v>
      </c>
    </row>
    <row r="367" spans="1:5">
      <c r="A367" t="s">
        <v>915</v>
      </c>
      <c r="B367">
        <v>14</v>
      </c>
      <c r="C367">
        <v>0</v>
      </c>
      <c r="D367" s="3">
        <v>0</v>
      </c>
      <c r="E367">
        <v>88</v>
      </c>
    </row>
    <row r="368" spans="1:5">
      <c r="A368" t="s">
        <v>916</v>
      </c>
      <c r="B368">
        <v>14</v>
      </c>
      <c r="C368">
        <v>0</v>
      </c>
      <c r="D368" s="3">
        <v>0</v>
      </c>
      <c r="E368">
        <v>330</v>
      </c>
    </row>
    <row r="369" spans="1:5">
      <c r="A369" t="s">
        <v>917</v>
      </c>
      <c r="B369">
        <v>14</v>
      </c>
      <c r="C369">
        <v>0</v>
      </c>
      <c r="D369" s="3">
        <v>0</v>
      </c>
      <c r="E369">
        <v>200</v>
      </c>
    </row>
    <row r="370" spans="1:5">
      <c r="A370" t="s">
        <v>918</v>
      </c>
      <c r="B370">
        <v>14</v>
      </c>
      <c r="C370">
        <v>0</v>
      </c>
      <c r="D370" s="3">
        <v>0</v>
      </c>
      <c r="E370">
        <v>440</v>
      </c>
    </row>
    <row r="371" spans="1:5">
      <c r="A371" t="s">
        <v>919</v>
      </c>
      <c r="B371">
        <v>14</v>
      </c>
      <c r="C371">
        <v>0</v>
      </c>
      <c r="D371" s="3">
        <v>0</v>
      </c>
      <c r="E371">
        <v>110</v>
      </c>
    </row>
    <row r="372" spans="1:5">
      <c r="A372" t="s">
        <v>920</v>
      </c>
      <c r="B372">
        <v>14</v>
      </c>
      <c r="C372">
        <v>0</v>
      </c>
      <c r="D372" s="3">
        <v>0</v>
      </c>
      <c r="E372">
        <v>53</v>
      </c>
    </row>
    <row r="373" spans="1:5">
      <c r="A373" t="s">
        <v>921</v>
      </c>
      <c r="B373">
        <v>14</v>
      </c>
      <c r="C373">
        <v>0</v>
      </c>
      <c r="D373" s="3">
        <v>0</v>
      </c>
      <c r="E373">
        <v>220</v>
      </c>
    </row>
    <row r="374" spans="1:5">
      <c r="A374" t="s">
        <v>922</v>
      </c>
      <c r="B374">
        <v>13</v>
      </c>
      <c r="C374">
        <v>0</v>
      </c>
      <c r="D374" s="3">
        <v>0</v>
      </c>
      <c r="E374">
        <v>19</v>
      </c>
    </row>
    <row r="375" spans="1:5">
      <c r="A375" t="s">
        <v>923</v>
      </c>
      <c r="B375">
        <v>13</v>
      </c>
      <c r="C375">
        <v>0</v>
      </c>
      <c r="D375" s="3">
        <v>0</v>
      </c>
      <c r="E375">
        <v>210</v>
      </c>
    </row>
    <row r="376" spans="1:5">
      <c r="A376" t="s">
        <v>924</v>
      </c>
      <c r="B376">
        <v>13</v>
      </c>
      <c r="C376">
        <v>0</v>
      </c>
      <c r="D376" s="3">
        <v>0</v>
      </c>
      <c r="E376">
        <v>210</v>
      </c>
    </row>
    <row r="377" spans="1:5">
      <c r="A377" t="s">
        <v>925</v>
      </c>
      <c r="B377">
        <v>13</v>
      </c>
      <c r="C377">
        <v>0</v>
      </c>
      <c r="D377" s="3">
        <v>0</v>
      </c>
      <c r="E377">
        <v>42</v>
      </c>
    </row>
    <row r="378" spans="1:5">
      <c r="A378" t="s">
        <v>926</v>
      </c>
      <c r="B378">
        <v>13</v>
      </c>
      <c r="C378">
        <v>0</v>
      </c>
      <c r="D378" s="3">
        <v>0</v>
      </c>
      <c r="E378">
        <v>140</v>
      </c>
    </row>
    <row r="379" spans="1:5">
      <c r="A379" t="s">
        <v>927</v>
      </c>
      <c r="B379">
        <v>13</v>
      </c>
      <c r="C379">
        <v>0</v>
      </c>
      <c r="D379" s="3">
        <v>0</v>
      </c>
      <c r="E379">
        <v>62</v>
      </c>
    </row>
    <row r="380" spans="1:5">
      <c r="A380" t="s">
        <v>928</v>
      </c>
      <c r="B380">
        <v>13</v>
      </c>
      <c r="C380">
        <v>0</v>
      </c>
      <c r="D380" s="3">
        <v>0</v>
      </c>
      <c r="E380">
        <v>6.2</v>
      </c>
    </row>
    <row r="381" spans="1:5">
      <c r="A381" t="s">
        <v>929</v>
      </c>
      <c r="B381">
        <v>13</v>
      </c>
      <c r="C381">
        <v>0</v>
      </c>
      <c r="D381" s="3">
        <v>0</v>
      </c>
      <c r="E381">
        <v>310</v>
      </c>
    </row>
    <row r="382" spans="1:5">
      <c r="A382" t="s">
        <v>930</v>
      </c>
      <c r="B382">
        <v>13</v>
      </c>
      <c r="C382">
        <v>0</v>
      </c>
      <c r="D382" s="3">
        <v>0</v>
      </c>
      <c r="E382">
        <v>110</v>
      </c>
    </row>
    <row r="383" spans="1:5">
      <c r="A383" t="s">
        <v>931</v>
      </c>
      <c r="B383">
        <v>13</v>
      </c>
      <c r="C383">
        <v>0</v>
      </c>
      <c r="D383" s="3">
        <v>0</v>
      </c>
      <c r="E383">
        <v>96</v>
      </c>
    </row>
    <row r="384" spans="1:5">
      <c r="A384" t="s">
        <v>932</v>
      </c>
      <c r="B384">
        <v>13</v>
      </c>
      <c r="C384">
        <v>0</v>
      </c>
      <c r="D384" s="3">
        <v>0</v>
      </c>
      <c r="E384">
        <v>47</v>
      </c>
    </row>
    <row r="385" spans="1:5">
      <c r="A385" t="s">
        <v>933</v>
      </c>
      <c r="B385">
        <v>13</v>
      </c>
      <c r="C385">
        <v>0</v>
      </c>
      <c r="D385" s="3">
        <v>0</v>
      </c>
      <c r="E385">
        <v>39</v>
      </c>
    </row>
    <row r="386" spans="1:5">
      <c r="A386" t="s">
        <v>934</v>
      </c>
      <c r="B386">
        <v>13</v>
      </c>
      <c r="C386">
        <v>0</v>
      </c>
      <c r="D386" s="3">
        <v>0</v>
      </c>
      <c r="E386">
        <v>48</v>
      </c>
    </row>
    <row r="387" spans="1:5">
      <c r="A387" t="s">
        <v>935</v>
      </c>
      <c r="B387">
        <v>12</v>
      </c>
      <c r="C387">
        <v>0</v>
      </c>
      <c r="D387" s="3">
        <v>0</v>
      </c>
      <c r="E387">
        <v>69</v>
      </c>
    </row>
    <row r="388" spans="1:5">
      <c r="A388" t="s">
        <v>936</v>
      </c>
      <c r="B388">
        <v>12</v>
      </c>
      <c r="C388">
        <v>0</v>
      </c>
      <c r="D388" s="3">
        <v>0</v>
      </c>
      <c r="E388">
        <v>320</v>
      </c>
    </row>
    <row r="389" spans="1:5">
      <c r="A389" t="s">
        <v>937</v>
      </c>
      <c r="B389">
        <v>12</v>
      </c>
      <c r="C389">
        <v>0</v>
      </c>
      <c r="D389" s="3">
        <v>0</v>
      </c>
      <c r="E389">
        <v>190</v>
      </c>
    </row>
    <row r="390" spans="1:5">
      <c r="A390" t="s">
        <v>938</v>
      </c>
      <c r="B390">
        <v>12</v>
      </c>
      <c r="C390">
        <v>0</v>
      </c>
      <c r="D390" s="3">
        <v>0</v>
      </c>
      <c r="E390">
        <v>4.5</v>
      </c>
    </row>
    <row r="391" spans="1:5">
      <c r="A391" t="s">
        <v>939</v>
      </c>
      <c r="B391">
        <v>12</v>
      </c>
      <c r="C391">
        <v>0</v>
      </c>
      <c r="D391" s="3">
        <v>0</v>
      </c>
      <c r="E391">
        <v>43</v>
      </c>
    </row>
    <row r="392" spans="1:5">
      <c r="A392" t="s">
        <v>940</v>
      </c>
      <c r="B392">
        <v>12</v>
      </c>
      <c r="C392">
        <v>0</v>
      </c>
      <c r="D392" s="3">
        <v>0</v>
      </c>
      <c r="E392">
        <v>8.6</v>
      </c>
    </row>
    <row r="393" spans="1:5">
      <c r="A393" t="s">
        <v>941</v>
      </c>
      <c r="B393">
        <v>12</v>
      </c>
      <c r="C393">
        <v>0</v>
      </c>
      <c r="D393" s="3">
        <v>0</v>
      </c>
      <c r="E393">
        <v>9.3000000000000007</v>
      </c>
    </row>
    <row r="394" spans="1:5">
      <c r="A394" t="s">
        <v>942</v>
      </c>
      <c r="B394">
        <v>12</v>
      </c>
      <c r="C394">
        <v>0</v>
      </c>
      <c r="D394" s="3">
        <v>0</v>
      </c>
      <c r="E394">
        <v>34</v>
      </c>
    </row>
    <row r="395" spans="1:5">
      <c r="A395" t="s">
        <v>943</v>
      </c>
      <c r="B395">
        <v>12</v>
      </c>
      <c r="C395">
        <v>0</v>
      </c>
      <c r="D395" s="3">
        <v>0</v>
      </c>
      <c r="E395">
        <v>7.2</v>
      </c>
    </row>
    <row r="396" spans="1:5">
      <c r="A396" t="s">
        <v>944</v>
      </c>
      <c r="B396">
        <v>12</v>
      </c>
      <c r="C396">
        <v>0</v>
      </c>
      <c r="D396" s="3">
        <v>0</v>
      </c>
      <c r="E396">
        <v>270</v>
      </c>
    </row>
    <row r="397" spans="1:5">
      <c r="A397" t="s">
        <v>945</v>
      </c>
      <c r="B397">
        <v>12</v>
      </c>
      <c r="C397">
        <v>0</v>
      </c>
      <c r="D397" s="3">
        <v>0</v>
      </c>
      <c r="E397">
        <v>87</v>
      </c>
    </row>
    <row r="398" spans="1:5">
      <c r="A398" t="s">
        <v>946</v>
      </c>
      <c r="B398">
        <v>12</v>
      </c>
      <c r="C398">
        <v>0</v>
      </c>
      <c r="D398" s="3">
        <v>0</v>
      </c>
      <c r="E398">
        <v>350</v>
      </c>
    </row>
    <row r="399" spans="1:5">
      <c r="A399" t="s">
        <v>947</v>
      </c>
      <c r="B399">
        <v>12</v>
      </c>
      <c r="C399">
        <v>0</v>
      </c>
      <c r="D399" s="3">
        <v>0</v>
      </c>
      <c r="E399">
        <v>300</v>
      </c>
    </row>
    <row r="400" spans="1:5">
      <c r="A400" t="s">
        <v>948</v>
      </c>
      <c r="B400">
        <v>12</v>
      </c>
      <c r="C400">
        <v>0</v>
      </c>
      <c r="D400" s="3">
        <v>0</v>
      </c>
      <c r="E400">
        <v>190</v>
      </c>
    </row>
    <row r="401" spans="1:5">
      <c r="A401" t="s">
        <v>949</v>
      </c>
      <c r="B401">
        <v>12</v>
      </c>
      <c r="C401">
        <v>0</v>
      </c>
      <c r="D401" s="3">
        <v>0</v>
      </c>
      <c r="E401">
        <v>35</v>
      </c>
    </row>
    <row r="402" spans="1:5">
      <c r="A402" t="s">
        <v>950</v>
      </c>
      <c r="B402">
        <v>11</v>
      </c>
      <c r="C402">
        <v>0</v>
      </c>
      <c r="D402" s="3">
        <v>0</v>
      </c>
      <c r="E402">
        <v>65</v>
      </c>
    </row>
    <row r="403" spans="1:5">
      <c r="A403" t="s">
        <v>951</v>
      </c>
      <c r="B403">
        <v>11</v>
      </c>
      <c r="C403">
        <v>0</v>
      </c>
      <c r="D403" s="3">
        <v>0</v>
      </c>
      <c r="E403">
        <v>220</v>
      </c>
    </row>
    <row r="404" spans="1:5">
      <c r="A404" t="s">
        <v>952</v>
      </c>
      <c r="B404">
        <v>11</v>
      </c>
      <c r="C404">
        <v>0</v>
      </c>
      <c r="D404" s="3">
        <v>0</v>
      </c>
      <c r="E404">
        <v>140</v>
      </c>
    </row>
    <row r="405" spans="1:5">
      <c r="A405" t="s">
        <v>953</v>
      </c>
      <c r="B405">
        <v>11</v>
      </c>
      <c r="C405">
        <v>0</v>
      </c>
      <c r="D405" s="3">
        <v>0</v>
      </c>
      <c r="E405">
        <v>370</v>
      </c>
    </row>
    <row r="406" spans="1:5">
      <c r="A406" t="s">
        <v>954</v>
      </c>
      <c r="B406">
        <v>11</v>
      </c>
      <c r="C406">
        <v>0</v>
      </c>
      <c r="D406" s="3">
        <v>0</v>
      </c>
      <c r="E406">
        <v>42</v>
      </c>
    </row>
    <row r="407" spans="1:5">
      <c r="A407" t="s">
        <v>955</v>
      </c>
      <c r="B407">
        <v>11</v>
      </c>
      <c r="C407">
        <v>0</v>
      </c>
      <c r="D407" s="3">
        <v>0</v>
      </c>
      <c r="E407">
        <v>43</v>
      </c>
    </row>
    <row r="408" spans="1:5">
      <c r="A408" t="s">
        <v>956</v>
      </c>
      <c r="B408">
        <v>11</v>
      </c>
      <c r="C408">
        <v>0</v>
      </c>
      <c r="D408" s="3">
        <v>0</v>
      </c>
      <c r="E408">
        <v>170</v>
      </c>
    </row>
    <row r="409" spans="1:5">
      <c r="A409" t="s">
        <v>957</v>
      </c>
      <c r="B409">
        <v>11</v>
      </c>
      <c r="C409">
        <v>0</v>
      </c>
      <c r="D409" s="3">
        <v>0</v>
      </c>
      <c r="E409">
        <v>52</v>
      </c>
    </row>
    <row r="410" spans="1:5">
      <c r="A410" t="s">
        <v>958</v>
      </c>
      <c r="B410">
        <v>11</v>
      </c>
      <c r="C410">
        <v>0</v>
      </c>
      <c r="D410" s="3">
        <v>0</v>
      </c>
      <c r="E410">
        <v>26</v>
      </c>
    </row>
    <row r="411" spans="1:5">
      <c r="A411" t="s">
        <v>959</v>
      </c>
      <c r="B411">
        <v>11</v>
      </c>
      <c r="C411">
        <v>0</v>
      </c>
      <c r="D411" s="3">
        <v>0</v>
      </c>
      <c r="E411">
        <v>45</v>
      </c>
    </row>
    <row r="412" spans="1:5">
      <c r="A412" t="s">
        <v>960</v>
      </c>
      <c r="B412">
        <v>11</v>
      </c>
      <c r="C412">
        <v>0</v>
      </c>
      <c r="D412" s="3">
        <v>0</v>
      </c>
      <c r="E412">
        <v>9.8000000000000007</v>
      </c>
    </row>
    <row r="413" spans="1:5">
      <c r="A413" t="s">
        <v>961</v>
      </c>
      <c r="B413">
        <v>11</v>
      </c>
      <c r="C413">
        <v>0</v>
      </c>
      <c r="D413" s="3">
        <v>0</v>
      </c>
      <c r="E413">
        <v>96</v>
      </c>
    </row>
    <row r="414" spans="1:5">
      <c r="A414" t="s">
        <v>962</v>
      </c>
      <c r="B414">
        <v>11</v>
      </c>
      <c r="C414">
        <v>0</v>
      </c>
      <c r="D414" s="3">
        <v>0</v>
      </c>
      <c r="E414">
        <v>6.6</v>
      </c>
    </row>
    <row r="415" spans="1:5">
      <c r="A415" t="s">
        <v>963</v>
      </c>
      <c r="B415">
        <v>10</v>
      </c>
      <c r="C415">
        <v>0</v>
      </c>
      <c r="D415" s="3">
        <v>0</v>
      </c>
      <c r="E415">
        <v>52</v>
      </c>
    </row>
    <row r="416" spans="1:5">
      <c r="A416" t="s">
        <v>964</v>
      </c>
      <c r="B416">
        <v>10</v>
      </c>
      <c r="C416">
        <v>0</v>
      </c>
      <c r="D416" s="3">
        <v>0</v>
      </c>
      <c r="E416">
        <v>140</v>
      </c>
    </row>
    <row r="417" spans="1:5">
      <c r="A417" t="s">
        <v>965</v>
      </c>
      <c r="B417">
        <v>10</v>
      </c>
      <c r="C417">
        <v>0</v>
      </c>
      <c r="D417" s="3">
        <v>0</v>
      </c>
      <c r="E417">
        <v>350</v>
      </c>
    </row>
    <row r="418" spans="1:5">
      <c r="A418" t="s">
        <v>966</v>
      </c>
      <c r="B418">
        <v>10</v>
      </c>
      <c r="C418">
        <v>0</v>
      </c>
      <c r="D418" s="3">
        <v>0</v>
      </c>
      <c r="E418">
        <v>270</v>
      </c>
    </row>
    <row r="419" spans="1:5">
      <c r="A419" t="s">
        <v>967</v>
      </c>
      <c r="B419">
        <v>10</v>
      </c>
      <c r="C419">
        <v>0</v>
      </c>
      <c r="D419" s="3">
        <v>0</v>
      </c>
      <c r="E419">
        <v>9</v>
      </c>
    </row>
    <row r="420" spans="1:5">
      <c r="A420" t="s">
        <v>968</v>
      </c>
      <c r="B420">
        <v>10</v>
      </c>
      <c r="C420">
        <v>0</v>
      </c>
      <c r="D420" s="3">
        <v>0</v>
      </c>
      <c r="E420">
        <v>81</v>
      </c>
    </row>
    <row r="421" spans="1:5">
      <c r="A421" t="s">
        <v>969</v>
      </c>
      <c r="B421">
        <v>10</v>
      </c>
      <c r="C421">
        <v>0</v>
      </c>
      <c r="D421" s="3">
        <v>0</v>
      </c>
      <c r="E421">
        <v>51</v>
      </c>
    </row>
    <row r="422" spans="1:5">
      <c r="A422" t="s">
        <v>970</v>
      </c>
      <c r="B422">
        <v>10</v>
      </c>
      <c r="C422">
        <v>0</v>
      </c>
      <c r="D422" s="3">
        <v>0</v>
      </c>
      <c r="E422">
        <v>32</v>
      </c>
    </row>
    <row r="423" spans="1:5">
      <c r="A423" t="s">
        <v>971</v>
      </c>
      <c r="B423">
        <v>10</v>
      </c>
      <c r="C423">
        <v>0</v>
      </c>
      <c r="D423" s="3">
        <v>0</v>
      </c>
      <c r="E423">
        <v>110</v>
      </c>
    </row>
    <row r="424" spans="1:5">
      <c r="A424" t="s">
        <v>972</v>
      </c>
      <c r="B424">
        <v>10</v>
      </c>
      <c r="C424">
        <v>0</v>
      </c>
      <c r="D424" s="3">
        <v>0</v>
      </c>
      <c r="E424">
        <v>170</v>
      </c>
    </row>
    <row r="425" spans="1:5">
      <c r="A425" t="s">
        <v>973</v>
      </c>
      <c r="B425">
        <v>10</v>
      </c>
      <c r="C425">
        <v>0</v>
      </c>
      <c r="D425" s="3">
        <v>0</v>
      </c>
      <c r="E425">
        <v>42</v>
      </c>
    </row>
    <row r="426" spans="1:5">
      <c r="A426" t="s">
        <v>974</v>
      </c>
      <c r="B426">
        <v>10</v>
      </c>
      <c r="C426">
        <v>0</v>
      </c>
      <c r="D426" s="3">
        <v>0</v>
      </c>
      <c r="E426">
        <v>7.8</v>
      </c>
    </row>
    <row r="427" spans="1:5">
      <c r="A427" t="s">
        <v>975</v>
      </c>
      <c r="B427">
        <v>10</v>
      </c>
      <c r="C427">
        <v>0</v>
      </c>
      <c r="D427" s="3">
        <v>0</v>
      </c>
      <c r="E427">
        <v>98</v>
      </c>
    </row>
    <row r="428" spans="1:5">
      <c r="A428" t="s">
        <v>976</v>
      </c>
      <c r="B428">
        <v>10</v>
      </c>
      <c r="C428">
        <v>0</v>
      </c>
      <c r="D428" s="3">
        <v>0</v>
      </c>
      <c r="E428">
        <v>33</v>
      </c>
    </row>
    <row r="429" spans="1:5">
      <c r="A429" t="s">
        <v>977</v>
      </c>
      <c r="B429">
        <v>10</v>
      </c>
      <c r="C429">
        <v>0</v>
      </c>
      <c r="D429" s="3">
        <v>0</v>
      </c>
      <c r="E429">
        <v>420</v>
      </c>
    </row>
    <row r="430" spans="1:5">
      <c r="A430" t="s">
        <v>978</v>
      </c>
      <c r="B430">
        <v>10</v>
      </c>
      <c r="C430">
        <v>0</v>
      </c>
      <c r="D430" s="3">
        <v>0</v>
      </c>
      <c r="E430">
        <v>93</v>
      </c>
    </row>
    <row r="431" spans="1:5">
      <c r="A431" t="s">
        <v>979</v>
      </c>
      <c r="B431">
        <v>10</v>
      </c>
      <c r="C431">
        <v>0</v>
      </c>
      <c r="D431" s="3">
        <v>0</v>
      </c>
      <c r="E431">
        <v>260</v>
      </c>
    </row>
    <row r="432" spans="1:5">
      <c r="A432" t="s">
        <v>980</v>
      </c>
      <c r="B432">
        <v>10</v>
      </c>
      <c r="C432">
        <v>0</v>
      </c>
      <c r="D432" s="3">
        <v>0</v>
      </c>
      <c r="E432">
        <v>40</v>
      </c>
    </row>
    <row r="433" spans="1:5">
      <c r="A433" t="s">
        <v>981</v>
      </c>
      <c r="B433">
        <v>10</v>
      </c>
      <c r="C433">
        <v>0</v>
      </c>
      <c r="D433" s="3">
        <v>0</v>
      </c>
      <c r="E433">
        <v>150</v>
      </c>
    </row>
    <row r="434" spans="1:5">
      <c r="A434" t="s">
        <v>982</v>
      </c>
      <c r="B434">
        <v>10</v>
      </c>
      <c r="C434">
        <v>0</v>
      </c>
      <c r="D434" s="3">
        <v>0</v>
      </c>
      <c r="E434">
        <v>37</v>
      </c>
    </row>
    <row r="435" spans="1:5">
      <c r="A435" t="s">
        <v>983</v>
      </c>
      <c r="B435">
        <v>10</v>
      </c>
      <c r="C435">
        <v>0</v>
      </c>
      <c r="D435" s="3">
        <v>0</v>
      </c>
      <c r="E435">
        <v>3</v>
      </c>
    </row>
    <row r="436" spans="1:5">
      <c r="A436" t="s">
        <v>984</v>
      </c>
      <c r="B436">
        <v>10</v>
      </c>
      <c r="C436">
        <v>0</v>
      </c>
      <c r="D436" s="3">
        <v>0</v>
      </c>
      <c r="E436">
        <v>170</v>
      </c>
    </row>
    <row r="437" spans="1:5">
      <c r="A437" t="s">
        <v>985</v>
      </c>
      <c r="B437">
        <v>10</v>
      </c>
      <c r="C437">
        <v>0</v>
      </c>
      <c r="D437" s="3">
        <v>0</v>
      </c>
      <c r="E437">
        <v>340</v>
      </c>
    </row>
    <row r="438" spans="1:5">
      <c r="A438" t="s">
        <v>986</v>
      </c>
      <c r="B438">
        <v>10</v>
      </c>
      <c r="C438">
        <v>0</v>
      </c>
      <c r="D438" s="3">
        <v>0</v>
      </c>
      <c r="E438">
        <v>240</v>
      </c>
    </row>
    <row r="439" spans="1:5">
      <c r="A439" t="s">
        <v>987</v>
      </c>
      <c r="B439">
        <v>10</v>
      </c>
      <c r="C439">
        <v>0</v>
      </c>
      <c r="D439" s="3">
        <v>0</v>
      </c>
      <c r="E439">
        <v>67</v>
      </c>
    </row>
    <row r="440" spans="1:5">
      <c r="A440" t="s">
        <v>988</v>
      </c>
      <c r="B440">
        <v>10</v>
      </c>
      <c r="C440">
        <v>0</v>
      </c>
      <c r="D440" s="3">
        <v>0</v>
      </c>
      <c r="E440">
        <v>7.5</v>
      </c>
    </row>
    <row r="441" spans="1:5">
      <c r="A441" t="s">
        <v>989</v>
      </c>
      <c r="B441">
        <v>10</v>
      </c>
      <c r="C441">
        <v>0</v>
      </c>
      <c r="D441" s="3">
        <v>0</v>
      </c>
      <c r="E441">
        <v>66</v>
      </c>
    </row>
    <row r="442" spans="1:5">
      <c r="A442" t="s">
        <v>990</v>
      </c>
      <c r="B442">
        <v>10</v>
      </c>
      <c r="C442">
        <v>0</v>
      </c>
      <c r="D442" s="3">
        <v>0</v>
      </c>
      <c r="E442">
        <v>2.2999999999999998</v>
      </c>
    </row>
    <row r="443" spans="1:5">
      <c r="A443" t="s">
        <v>991</v>
      </c>
      <c r="B443">
        <v>10</v>
      </c>
      <c r="C443">
        <v>0</v>
      </c>
      <c r="D443" s="3">
        <v>0</v>
      </c>
      <c r="E443">
        <v>27</v>
      </c>
    </row>
    <row r="444" spans="1:5">
      <c r="A444" t="s">
        <v>992</v>
      </c>
      <c r="B444">
        <v>9</v>
      </c>
      <c r="C444">
        <v>0</v>
      </c>
      <c r="D444" s="3">
        <v>0</v>
      </c>
      <c r="E444">
        <v>150</v>
      </c>
    </row>
    <row r="445" spans="1:5">
      <c r="A445" t="s">
        <v>993</v>
      </c>
      <c r="B445">
        <v>9</v>
      </c>
      <c r="C445">
        <v>0</v>
      </c>
      <c r="D445" s="3">
        <v>0</v>
      </c>
      <c r="E445">
        <v>150</v>
      </c>
    </row>
    <row r="446" spans="1:5">
      <c r="A446" t="s">
        <v>994</v>
      </c>
      <c r="B446">
        <v>9</v>
      </c>
      <c r="C446">
        <v>0</v>
      </c>
      <c r="D446" s="3">
        <v>0</v>
      </c>
      <c r="E446">
        <v>110</v>
      </c>
    </row>
    <row r="447" spans="1:5">
      <c r="A447" t="s">
        <v>995</v>
      </c>
      <c r="B447">
        <v>9</v>
      </c>
      <c r="C447">
        <v>0</v>
      </c>
      <c r="D447" s="3">
        <v>0</v>
      </c>
      <c r="E447">
        <v>44</v>
      </c>
    </row>
    <row r="448" spans="1:5">
      <c r="A448" t="s">
        <v>996</v>
      </c>
      <c r="B448">
        <v>9</v>
      </c>
      <c r="C448">
        <v>0</v>
      </c>
      <c r="D448" s="3">
        <v>0</v>
      </c>
      <c r="E448">
        <v>330</v>
      </c>
    </row>
    <row r="449" spans="1:5">
      <c r="A449" t="s">
        <v>997</v>
      </c>
      <c r="B449">
        <v>9</v>
      </c>
      <c r="C449">
        <v>0</v>
      </c>
      <c r="D449" s="3">
        <v>0</v>
      </c>
      <c r="E449">
        <v>390</v>
      </c>
    </row>
    <row r="450" spans="1:5">
      <c r="A450" t="s">
        <v>998</v>
      </c>
      <c r="B450">
        <v>9</v>
      </c>
      <c r="C450">
        <v>0</v>
      </c>
      <c r="D450" s="3">
        <v>0</v>
      </c>
      <c r="E450">
        <v>65</v>
      </c>
    </row>
    <row r="451" spans="1:5">
      <c r="A451" t="s">
        <v>999</v>
      </c>
      <c r="B451">
        <v>9</v>
      </c>
      <c r="C451">
        <v>0</v>
      </c>
      <c r="D451" s="3">
        <v>0</v>
      </c>
      <c r="E451">
        <v>340</v>
      </c>
    </row>
    <row r="452" spans="1:5">
      <c r="A452" t="s">
        <v>1000</v>
      </c>
      <c r="B452">
        <v>9</v>
      </c>
      <c r="C452">
        <v>0</v>
      </c>
      <c r="D452" s="3">
        <v>0</v>
      </c>
      <c r="E452">
        <v>150</v>
      </c>
    </row>
    <row r="453" spans="1:5">
      <c r="A453" t="s">
        <v>1001</v>
      </c>
      <c r="B453">
        <v>9</v>
      </c>
      <c r="C453">
        <v>0</v>
      </c>
      <c r="D453" s="3">
        <v>0</v>
      </c>
      <c r="E453">
        <v>120</v>
      </c>
    </row>
    <row r="454" spans="1:5">
      <c r="A454" t="s">
        <v>1002</v>
      </c>
      <c r="B454">
        <v>9</v>
      </c>
      <c r="C454">
        <v>0</v>
      </c>
      <c r="D454" s="3">
        <v>0</v>
      </c>
      <c r="E454">
        <v>86</v>
      </c>
    </row>
    <row r="455" spans="1:5">
      <c r="A455" t="s">
        <v>1003</v>
      </c>
      <c r="B455">
        <v>9</v>
      </c>
      <c r="C455">
        <v>0</v>
      </c>
      <c r="D455" s="3">
        <v>0</v>
      </c>
      <c r="E455">
        <v>66</v>
      </c>
    </row>
    <row r="456" spans="1:5">
      <c r="A456" t="s">
        <v>1004</v>
      </c>
      <c r="B456">
        <v>9</v>
      </c>
      <c r="C456">
        <v>0</v>
      </c>
      <c r="D456" s="3">
        <v>0</v>
      </c>
      <c r="E456">
        <v>95</v>
      </c>
    </row>
    <row r="457" spans="1:5">
      <c r="A457" t="s">
        <v>1005</v>
      </c>
      <c r="B457">
        <v>9</v>
      </c>
      <c r="C457">
        <v>0</v>
      </c>
      <c r="D457" s="3">
        <v>0</v>
      </c>
      <c r="E457">
        <v>29</v>
      </c>
    </row>
    <row r="458" spans="1:5">
      <c r="A458" t="s">
        <v>1006</v>
      </c>
      <c r="B458">
        <v>9</v>
      </c>
      <c r="C458">
        <v>0</v>
      </c>
      <c r="D458" s="3">
        <v>0</v>
      </c>
      <c r="E458">
        <v>47</v>
      </c>
    </row>
    <row r="459" spans="1:5">
      <c r="A459" t="s">
        <v>1007</v>
      </c>
      <c r="B459">
        <v>9</v>
      </c>
      <c r="C459">
        <v>0</v>
      </c>
      <c r="D459" s="3">
        <v>0</v>
      </c>
      <c r="E459">
        <v>310</v>
      </c>
    </row>
    <row r="460" spans="1:5">
      <c r="A460" t="s">
        <v>1008</v>
      </c>
      <c r="B460">
        <v>9</v>
      </c>
      <c r="C460">
        <v>0</v>
      </c>
      <c r="D460" s="3">
        <v>0</v>
      </c>
      <c r="E460">
        <v>8.6999999999999993</v>
      </c>
    </row>
    <row r="461" spans="1:5">
      <c r="A461" t="s">
        <v>1009</v>
      </c>
      <c r="B461">
        <v>9</v>
      </c>
      <c r="C461">
        <v>0</v>
      </c>
      <c r="D461" s="3">
        <v>0</v>
      </c>
      <c r="E461">
        <v>150</v>
      </c>
    </row>
    <row r="462" spans="1:5">
      <c r="A462" t="s">
        <v>1010</v>
      </c>
      <c r="B462">
        <v>9</v>
      </c>
      <c r="C462">
        <v>0</v>
      </c>
      <c r="D462" s="3">
        <v>0</v>
      </c>
      <c r="E462">
        <v>97</v>
      </c>
    </row>
    <row r="463" spans="1:5">
      <c r="A463" t="s">
        <v>1011</v>
      </c>
      <c r="B463">
        <v>9</v>
      </c>
      <c r="C463">
        <v>0</v>
      </c>
      <c r="D463" s="3">
        <v>0</v>
      </c>
      <c r="E463">
        <v>45</v>
      </c>
    </row>
    <row r="464" spans="1:5">
      <c r="A464" t="s">
        <v>1012</v>
      </c>
      <c r="B464">
        <v>9</v>
      </c>
      <c r="C464">
        <v>0</v>
      </c>
      <c r="D464" s="3">
        <v>0</v>
      </c>
      <c r="E464">
        <v>65</v>
      </c>
    </row>
    <row r="465" spans="1:5">
      <c r="A465" t="s">
        <v>1013</v>
      </c>
      <c r="B465">
        <v>9</v>
      </c>
      <c r="C465">
        <v>0</v>
      </c>
      <c r="D465" s="3">
        <v>0</v>
      </c>
      <c r="E465">
        <v>150</v>
      </c>
    </row>
    <row r="466" spans="1:5">
      <c r="A466" t="s">
        <v>1014</v>
      </c>
      <c r="B466">
        <v>9</v>
      </c>
      <c r="C466">
        <v>0</v>
      </c>
      <c r="D466" s="3">
        <v>0</v>
      </c>
      <c r="E466">
        <v>46</v>
      </c>
    </row>
    <row r="467" spans="1:5">
      <c r="A467" t="s">
        <v>1015</v>
      </c>
      <c r="B467">
        <v>9</v>
      </c>
      <c r="C467">
        <v>0</v>
      </c>
      <c r="D467" s="3">
        <v>0</v>
      </c>
      <c r="E467">
        <v>150</v>
      </c>
    </row>
    <row r="468" spans="1:5">
      <c r="A468" t="s">
        <v>1016</v>
      </c>
      <c r="B468">
        <v>9</v>
      </c>
      <c r="C468">
        <v>0</v>
      </c>
      <c r="D468" s="3">
        <v>0</v>
      </c>
      <c r="E468">
        <v>150</v>
      </c>
    </row>
    <row r="469" spans="1:5">
      <c r="A469" t="s">
        <v>1017</v>
      </c>
      <c r="B469">
        <v>9</v>
      </c>
      <c r="C469">
        <v>0</v>
      </c>
      <c r="D469" s="3">
        <v>0</v>
      </c>
      <c r="E469">
        <v>6.1</v>
      </c>
    </row>
    <row r="470" spans="1:5">
      <c r="A470" t="s">
        <v>1018</v>
      </c>
      <c r="B470">
        <v>9</v>
      </c>
      <c r="C470">
        <v>0</v>
      </c>
      <c r="D470" s="3">
        <v>0</v>
      </c>
      <c r="E470">
        <v>5.3</v>
      </c>
    </row>
    <row r="471" spans="1:5">
      <c r="A471" t="s">
        <v>1019</v>
      </c>
      <c r="B471">
        <v>8</v>
      </c>
      <c r="C471">
        <v>0</v>
      </c>
      <c r="D471" s="3">
        <v>0</v>
      </c>
      <c r="E471">
        <v>140</v>
      </c>
    </row>
    <row r="472" spans="1:5">
      <c r="A472" t="s">
        <v>1020</v>
      </c>
      <c r="B472">
        <v>8</v>
      </c>
      <c r="C472">
        <v>0</v>
      </c>
      <c r="D472" s="3">
        <v>0</v>
      </c>
      <c r="E472">
        <v>210</v>
      </c>
    </row>
    <row r="473" spans="1:5">
      <c r="A473" t="s">
        <v>1021</v>
      </c>
      <c r="B473">
        <v>8</v>
      </c>
      <c r="C473">
        <v>0</v>
      </c>
      <c r="D473" s="3">
        <v>0</v>
      </c>
      <c r="E473">
        <v>19</v>
      </c>
    </row>
    <row r="474" spans="1:5">
      <c r="A474" t="s">
        <v>1022</v>
      </c>
      <c r="B474">
        <v>8</v>
      </c>
      <c r="C474">
        <v>0</v>
      </c>
      <c r="D474" s="3">
        <v>0</v>
      </c>
      <c r="E474">
        <v>19</v>
      </c>
    </row>
    <row r="475" spans="1:5">
      <c r="A475" t="s">
        <v>1023</v>
      </c>
      <c r="B475">
        <v>8</v>
      </c>
      <c r="C475">
        <v>0</v>
      </c>
      <c r="D475" s="3">
        <v>0</v>
      </c>
      <c r="E475">
        <v>7.5</v>
      </c>
    </row>
    <row r="476" spans="1:5">
      <c r="A476" t="s">
        <v>1024</v>
      </c>
      <c r="B476">
        <v>8</v>
      </c>
      <c r="C476">
        <v>0</v>
      </c>
      <c r="D476" s="3">
        <v>0</v>
      </c>
      <c r="E476">
        <v>47</v>
      </c>
    </row>
    <row r="477" spans="1:5">
      <c r="A477" t="s">
        <v>1025</v>
      </c>
      <c r="B477">
        <v>8</v>
      </c>
      <c r="C477">
        <v>0</v>
      </c>
      <c r="D477" s="3">
        <v>0</v>
      </c>
      <c r="E477">
        <v>16</v>
      </c>
    </row>
    <row r="478" spans="1:5">
      <c r="A478" t="s">
        <v>1026</v>
      </c>
      <c r="B478">
        <v>8</v>
      </c>
      <c r="C478">
        <v>0</v>
      </c>
      <c r="D478" s="3">
        <v>0</v>
      </c>
      <c r="E478">
        <v>74</v>
      </c>
    </row>
    <row r="479" spans="1:5">
      <c r="A479" t="s">
        <v>1027</v>
      </c>
      <c r="B479">
        <v>8</v>
      </c>
      <c r="C479">
        <v>0</v>
      </c>
      <c r="D479" s="3">
        <v>0</v>
      </c>
      <c r="E479">
        <v>250</v>
      </c>
    </row>
    <row r="480" spans="1:5">
      <c r="A480" t="s">
        <v>1028</v>
      </c>
      <c r="B480">
        <v>8</v>
      </c>
      <c r="C480">
        <v>0</v>
      </c>
      <c r="D480" s="3">
        <v>0</v>
      </c>
      <c r="E480">
        <v>20</v>
      </c>
    </row>
    <row r="481" spans="1:5">
      <c r="A481" t="s">
        <v>1029</v>
      </c>
      <c r="B481">
        <v>8</v>
      </c>
      <c r="C481">
        <v>0</v>
      </c>
      <c r="D481" s="3">
        <v>0</v>
      </c>
      <c r="E481">
        <v>92</v>
      </c>
    </row>
    <row r="482" spans="1:5">
      <c r="A482" t="s">
        <v>1030</v>
      </c>
      <c r="B482">
        <v>8</v>
      </c>
      <c r="C482">
        <v>0</v>
      </c>
      <c r="D482" s="3">
        <v>0</v>
      </c>
      <c r="E482">
        <v>95</v>
      </c>
    </row>
    <row r="483" spans="1:5">
      <c r="A483" t="s">
        <v>1031</v>
      </c>
      <c r="B483">
        <v>8</v>
      </c>
      <c r="C483">
        <v>0</v>
      </c>
      <c r="D483" s="3">
        <v>0</v>
      </c>
      <c r="E483">
        <v>14</v>
      </c>
    </row>
    <row r="484" spans="1:5">
      <c r="A484" t="s">
        <v>1032</v>
      </c>
      <c r="B484">
        <v>8</v>
      </c>
      <c r="C484">
        <v>0</v>
      </c>
      <c r="D484" s="3">
        <v>0</v>
      </c>
      <c r="E484">
        <v>230</v>
      </c>
    </row>
    <row r="485" spans="1:5">
      <c r="A485" t="s">
        <v>1033</v>
      </c>
      <c r="B485">
        <v>8</v>
      </c>
      <c r="C485">
        <v>0</v>
      </c>
      <c r="D485" s="3">
        <v>0</v>
      </c>
      <c r="E485">
        <v>57</v>
      </c>
    </row>
    <row r="486" spans="1:5">
      <c r="A486" t="s">
        <v>1034</v>
      </c>
      <c r="B486">
        <v>8</v>
      </c>
      <c r="C486">
        <v>0</v>
      </c>
      <c r="D486" s="3">
        <v>0</v>
      </c>
      <c r="E486">
        <v>15</v>
      </c>
    </row>
    <row r="487" spans="1:5">
      <c r="A487" t="s">
        <v>1035</v>
      </c>
      <c r="B487">
        <v>8</v>
      </c>
      <c r="C487">
        <v>0</v>
      </c>
      <c r="D487" s="3">
        <v>0</v>
      </c>
      <c r="E487">
        <v>59</v>
      </c>
    </row>
    <row r="488" spans="1:5">
      <c r="A488" t="s">
        <v>1036</v>
      </c>
      <c r="B488">
        <v>8</v>
      </c>
      <c r="C488">
        <v>0</v>
      </c>
      <c r="D488" s="3">
        <v>0</v>
      </c>
      <c r="E488">
        <v>69</v>
      </c>
    </row>
    <row r="489" spans="1:5">
      <c r="A489" t="s">
        <v>1037</v>
      </c>
      <c r="B489">
        <v>8</v>
      </c>
      <c r="C489">
        <v>0</v>
      </c>
      <c r="D489" s="3">
        <v>0</v>
      </c>
      <c r="E489">
        <v>130</v>
      </c>
    </row>
    <row r="490" spans="1:5">
      <c r="A490" t="s">
        <v>1038</v>
      </c>
      <c r="B490">
        <v>8</v>
      </c>
      <c r="C490">
        <v>0</v>
      </c>
      <c r="D490" s="3">
        <v>0</v>
      </c>
      <c r="E490">
        <v>6</v>
      </c>
    </row>
    <row r="491" spans="1:5">
      <c r="A491" t="s">
        <v>1039</v>
      </c>
      <c r="B491">
        <v>8</v>
      </c>
      <c r="C491">
        <v>0</v>
      </c>
      <c r="D491" s="3">
        <v>0</v>
      </c>
      <c r="E491">
        <v>74</v>
      </c>
    </row>
    <row r="492" spans="1:5">
      <c r="A492" t="s">
        <v>1040</v>
      </c>
      <c r="B492">
        <v>8</v>
      </c>
      <c r="C492">
        <v>0</v>
      </c>
      <c r="D492" s="3">
        <v>0</v>
      </c>
      <c r="E492">
        <v>37</v>
      </c>
    </row>
    <row r="493" spans="1:5">
      <c r="A493" t="s">
        <v>1041</v>
      </c>
      <c r="B493">
        <v>8</v>
      </c>
      <c r="C493">
        <v>0</v>
      </c>
      <c r="D493" s="3">
        <v>0</v>
      </c>
      <c r="E493">
        <v>130</v>
      </c>
    </row>
    <row r="494" spans="1:5">
      <c r="A494" t="s">
        <v>1042</v>
      </c>
      <c r="B494">
        <v>7</v>
      </c>
      <c r="C494">
        <v>0</v>
      </c>
      <c r="D494" s="3">
        <v>0</v>
      </c>
      <c r="E494">
        <v>12</v>
      </c>
    </row>
    <row r="495" spans="1:5">
      <c r="A495" t="s">
        <v>1043</v>
      </c>
      <c r="B495">
        <v>7</v>
      </c>
      <c r="C495">
        <v>0</v>
      </c>
      <c r="D495" s="3">
        <v>0</v>
      </c>
      <c r="E495">
        <v>18</v>
      </c>
    </row>
    <row r="496" spans="1:5">
      <c r="A496" t="s">
        <v>1044</v>
      </c>
      <c r="B496">
        <v>7</v>
      </c>
      <c r="C496">
        <v>0</v>
      </c>
      <c r="D496" s="3">
        <v>0</v>
      </c>
      <c r="E496">
        <v>300</v>
      </c>
    </row>
    <row r="497" spans="1:5">
      <c r="A497" t="s">
        <v>1045</v>
      </c>
      <c r="B497">
        <v>7</v>
      </c>
      <c r="C497">
        <v>0</v>
      </c>
      <c r="D497" s="3">
        <v>0</v>
      </c>
      <c r="E497">
        <v>27</v>
      </c>
    </row>
    <row r="498" spans="1:5">
      <c r="A498" t="s">
        <v>1046</v>
      </c>
      <c r="B498">
        <v>7</v>
      </c>
      <c r="C498">
        <v>0</v>
      </c>
      <c r="D498" s="3">
        <v>0</v>
      </c>
      <c r="E498">
        <v>47</v>
      </c>
    </row>
    <row r="499" spans="1:5">
      <c r="A499" t="s">
        <v>1047</v>
      </c>
      <c r="B499">
        <v>7</v>
      </c>
      <c r="C499">
        <v>0</v>
      </c>
      <c r="D499" s="3">
        <v>0</v>
      </c>
      <c r="E499">
        <v>210</v>
      </c>
    </row>
    <row r="500" spans="1:5">
      <c r="A500" t="s">
        <v>1048</v>
      </c>
      <c r="B500">
        <v>7</v>
      </c>
      <c r="C500">
        <v>0</v>
      </c>
      <c r="D500" s="3">
        <v>0</v>
      </c>
      <c r="E500">
        <v>63</v>
      </c>
    </row>
    <row r="501" spans="1:5">
      <c r="A501" t="s">
        <v>1049</v>
      </c>
      <c r="B501">
        <v>7</v>
      </c>
      <c r="C501">
        <v>0</v>
      </c>
      <c r="D501" s="3">
        <v>0</v>
      </c>
      <c r="E501">
        <v>37</v>
      </c>
    </row>
    <row r="502" spans="1:5">
      <c r="A502" t="s">
        <v>1050</v>
      </c>
      <c r="B502">
        <v>7</v>
      </c>
      <c r="C502">
        <v>0</v>
      </c>
      <c r="D502" s="3">
        <v>0</v>
      </c>
      <c r="E502">
        <v>11</v>
      </c>
    </row>
    <row r="503" spans="1:5">
      <c r="A503" t="s">
        <v>1051</v>
      </c>
      <c r="B503">
        <v>7</v>
      </c>
      <c r="C503">
        <v>0</v>
      </c>
      <c r="D503" s="3">
        <v>0</v>
      </c>
      <c r="E503">
        <v>430</v>
      </c>
    </row>
    <row r="504" spans="1:5">
      <c r="A504" t="s">
        <v>1052</v>
      </c>
      <c r="B504">
        <v>7</v>
      </c>
      <c r="C504">
        <v>0</v>
      </c>
      <c r="D504" s="3">
        <v>0</v>
      </c>
      <c r="E504">
        <v>130</v>
      </c>
    </row>
    <row r="505" spans="1:5">
      <c r="A505" t="s">
        <v>1053</v>
      </c>
      <c r="B505">
        <v>7</v>
      </c>
      <c r="C505">
        <v>0</v>
      </c>
      <c r="D505" s="3">
        <v>0</v>
      </c>
      <c r="E505">
        <v>420</v>
      </c>
    </row>
    <row r="506" spans="1:5">
      <c r="A506" t="s">
        <v>1054</v>
      </c>
      <c r="B506">
        <v>7</v>
      </c>
      <c r="C506">
        <v>0</v>
      </c>
      <c r="D506" s="3">
        <v>0</v>
      </c>
      <c r="E506">
        <v>9.9</v>
      </c>
    </row>
    <row r="507" spans="1:5">
      <c r="A507" t="s">
        <v>1055</v>
      </c>
      <c r="B507">
        <v>7</v>
      </c>
      <c r="C507">
        <v>0</v>
      </c>
      <c r="D507" s="3">
        <v>0</v>
      </c>
      <c r="E507">
        <v>79</v>
      </c>
    </row>
    <row r="508" spans="1:5">
      <c r="A508" t="s">
        <v>1056</v>
      </c>
      <c r="B508">
        <v>7</v>
      </c>
      <c r="C508">
        <v>0</v>
      </c>
      <c r="D508" s="3">
        <v>0</v>
      </c>
      <c r="E508">
        <v>59</v>
      </c>
    </row>
    <row r="509" spans="1:5">
      <c r="A509" t="s">
        <v>1057</v>
      </c>
      <c r="B509">
        <v>7</v>
      </c>
      <c r="C509">
        <v>0</v>
      </c>
      <c r="D509" s="3">
        <v>0</v>
      </c>
      <c r="E509">
        <v>220</v>
      </c>
    </row>
    <row r="510" spans="1:5">
      <c r="A510" t="s">
        <v>1058</v>
      </c>
      <c r="B510">
        <v>7</v>
      </c>
      <c r="C510">
        <v>0</v>
      </c>
      <c r="D510" s="3">
        <v>0</v>
      </c>
      <c r="E510">
        <v>220</v>
      </c>
    </row>
    <row r="511" spans="1:5">
      <c r="A511" t="s">
        <v>1059</v>
      </c>
      <c r="B511">
        <v>7</v>
      </c>
      <c r="C511">
        <v>0</v>
      </c>
      <c r="D511" s="3">
        <v>0</v>
      </c>
      <c r="E511">
        <v>90</v>
      </c>
    </row>
    <row r="512" spans="1:5">
      <c r="A512" t="s">
        <v>1060</v>
      </c>
      <c r="B512">
        <v>7</v>
      </c>
      <c r="C512">
        <v>0</v>
      </c>
      <c r="D512" s="3">
        <v>0</v>
      </c>
      <c r="E512">
        <v>13</v>
      </c>
    </row>
    <row r="513" spans="1:5">
      <c r="A513" t="s">
        <v>1061</v>
      </c>
      <c r="B513">
        <v>7</v>
      </c>
      <c r="C513">
        <v>0</v>
      </c>
      <c r="D513" s="3">
        <v>0</v>
      </c>
      <c r="E513">
        <v>44</v>
      </c>
    </row>
    <row r="514" spans="1:5">
      <c r="A514" t="s">
        <v>1062</v>
      </c>
      <c r="B514">
        <v>6</v>
      </c>
      <c r="C514">
        <v>0</v>
      </c>
      <c r="D514" s="3">
        <v>0</v>
      </c>
      <c r="E514">
        <v>95</v>
      </c>
    </row>
    <row r="515" spans="1:5">
      <c r="A515" t="s">
        <v>1063</v>
      </c>
      <c r="B515">
        <v>6</v>
      </c>
      <c r="C515">
        <v>0</v>
      </c>
      <c r="D515" s="3">
        <v>0</v>
      </c>
      <c r="E515">
        <v>62</v>
      </c>
    </row>
    <row r="516" spans="1:5">
      <c r="A516" t="s">
        <v>1064</v>
      </c>
      <c r="B516">
        <v>6</v>
      </c>
      <c r="C516">
        <v>0</v>
      </c>
      <c r="D516" s="3">
        <v>0</v>
      </c>
      <c r="E516">
        <v>56</v>
      </c>
    </row>
    <row r="517" spans="1:5">
      <c r="A517" t="s">
        <v>1065</v>
      </c>
      <c r="B517">
        <v>6</v>
      </c>
      <c r="C517">
        <v>0</v>
      </c>
      <c r="D517" s="3">
        <v>0</v>
      </c>
      <c r="E517">
        <v>17</v>
      </c>
    </row>
    <row r="518" spans="1:5">
      <c r="A518" t="s">
        <v>1066</v>
      </c>
      <c r="B518">
        <v>6</v>
      </c>
      <c r="C518">
        <v>0</v>
      </c>
      <c r="D518" s="3">
        <v>0</v>
      </c>
      <c r="E518">
        <v>67</v>
      </c>
    </row>
    <row r="519" spans="1:5">
      <c r="A519" t="s">
        <v>1067</v>
      </c>
      <c r="B519">
        <v>6</v>
      </c>
      <c r="C519">
        <v>0</v>
      </c>
      <c r="D519" s="3">
        <v>0</v>
      </c>
      <c r="E519">
        <v>59</v>
      </c>
    </row>
    <row r="520" spans="1:5">
      <c r="A520" t="s">
        <v>1068</v>
      </c>
      <c r="B520">
        <v>6</v>
      </c>
      <c r="C520">
        <v>0</v>
      </c>
      <c r="D520" s="3">
        <v>0</v>
      </c>
      <c r="E520">
        <v>120</v>
      </c>
    </row>
    <row r="521" spans="1:5">
      <c r="A521" t="s">
        <v>1069</v>
      </c>
      <c r="B521">
        <v>6</v>
      </c>
      <c r="C521">
        <v>0</v>
      </c>
      <c r="D521" s="3">
        <v>0</v>
      </c>
      <c r="E521">
        <v>60</v>
      </c>
    </row>
    <row r="522" spans="1:5">
      <c r="A522" t="s">
        <v>1070</v>
      </c>
      <c r="B522">
        <v>6</v>
      </c>
      <c r="C522">
        <v>0</v>
      </c>
      <c r="D522" s="3">
        <v>0</v>
      </c>
      <c r="E522">
        <v>77</v>
      </c>
    </row>
    <row r="523" spans="1:5">
      <c r="A523" t="s">
        <v>1071</v>
      </c>
      <c r="B523">
        <v>6</v>
      </c>
      <c r="C523">
        <v>0</v>
      </c>
      <c r="D523" s="3">
        <v>0</v>
      </c>
      <c r="E523">
        <v>38</v>
      </c>
    </row>
    <row r="524" spans="1:5">
      <c r="A524" t="s">
        <v>1072</v>
      </c>
      <c r="B524">
        <v>6</v>
      </c>
      <c r="C524">
        <v>0</v>
      </c>
      <c r="D524" s="3">
        <v>0</v>
      </c>
      <c r="E524">
        <v>57</v>
      </c>
    </row>
    <row r="525" spans="1:5">
      <c r="A525" t="s">
        <v>1073</v>
      </c>
      <c r="B525">
        <v>6</v>
      </c>
      <c r="C525">
        <v>0</v>
      </c>
      <c r="D525" s="3">
        <v>0</v>
      </c>
      <c r="E525">
        <v>12</v>
      </c>
    </row>
    <row r="526" spans="1:5">
      <c r="A526" t="s">
        <v>1074</v>
      </c>
      <c r="B526">
        <v>6</v>
      </c>
      <c r="C526">
        <v>0</v>
      </c>
      <c r="D526" s="3">
        <v>0</v>
      </c>
      <c r="E526">
        <v>66</v>
      </c>
    </row>
    <row r="527" spans="1:5">
      <c r="A527" t="s">
        <v>1075</v>
      </c>
      <c r="B527">
        <v>6</v>
      </c>
      <c r="C527">
        <v>0</v>
      </c>
      <c r="D527" s="3">
        <v>0</v>
      </c>
      <c r="E527">
        <v>60</v>
      </c>
    </row>
    <row r="528" spans="1:5">
      <c r="A528" t="s">
        <v>1076</v>
      </c>
      <c r="B528">
        <v>6</v>
      </c>
      <c r="C528">
        <v>0</v>
      </c>
      <c r="D528" s="3">
        <v>0</v>
      </c>
      <c r="E528">
        <v>27</v>
      </c>
    </row>
    <row r="529" spans="1:5">
      <c r="A529" t="s">
        <v>1077</v>
      </c>
      <c r="B529">
        <v>6</v>
      </c>
      <c r="C529">
        <v>0</v>
      </c>
      <c r="D529" s="3">
        <v>0</v>
      </c>
      <c r="E529">
        <v>27</v>
      </c>
    </row>
    <row r="530" spans="1:5">
      <c r="A530" t="s">
        <v>1078</v>
      </c>
      <c r="B530">
        <v>6</v>
      </c>
      <c r="C530">
        <v>0</v>
      </c>
      <c r="D530" s="3">
        <v>0</v>
      </c>
      <c r="E530">
        <v>330</v>
      </c>
    </row>
    <row r="531" spans="1:5">
      <c r="A531" t="s">
        <v>1079</v>
      </c>
      <c r="B531">
        <v>6</v>
      </c>
      <c r="C531">
        <v>0</v>
      </c>
      <c r="D531" s="3">
        <v>0</v>
      </c>
      <c r="E531">
        <v>34</v>
      </c>
    </row>
    <row r="532" spans="1:5">
      <c r="A532" t="s">
        <v>1080</v>
      </c>
      <c r="B532">
        <v>6</v>
      </c>
      <c r="C532">
        <v>0</v>
      </c>
      <c r="D532" s="3">
        <v>0</v>
      </c>
      <c r="E532">
        <v>210</v>
      </c>
    </row>
    <row r="533" spans="1:5">
      <c r="A533" t="s">
        <v>1081</v>
      </c>
      <c r="B533">
        <v>6</v>
      </c>
      <c r="C533">
        <v>0</v>
      </c>
      <c r="D533" s="3">
        <v>0</v>
      </c>
      <c r="E533">
        <v>49</v>
      </c>
    </row>
    <row r="534" spans="1:5">
      <c r="A534" t="s">
        <v>1082</v>
      </c>
      <c r="B534">
        <v>6</v>
      </c>
      <c r="C534">
        <v>0</v>
      </c>
      <c r="D534" s="3">
        <v>0</v>
      </c>
      <c r="E534">
        <v>22</v>
      </c>
    </row>
    <row r="535" spans="1:5">
      <c r="A535" t="s">
        <v>1083</v>
      </c>
      <c r="B535">
        <v>6</v>
      </c>
      <c r="C535">
        <v>0</v>
      </c>
      <c r="D535" s="3">
        <v>0</v>
      </c>
      <c r="E535">
        <v>160</v>
      </c>
    </row>
    <row r="536" spans="1:5">
      <c r="A536" t="s">
        <v>1084</v>
      </c>
      <c r="B536">
        <v>6</v>
      </c>
      <c r="C536">
        <v>0</v>
      </c>
      <c r="D536" s="3">
        <v>0</v>
      </c>
      <c r="E536">
        <v>99</v>
      </c>
    </row>
    <row r="537" spans="1:5">
      <c r="A537" t="s">
        <v>1085</v>
      </c>
      <c r="B537">
        <v>6</v>
      </c>
      <c r="C537">
        <v>0</v>
      </c>
      <c r="D537" s="3">
        <v>0</v>
      </c>
      <c r="E537">
        <v>50</v>
      </c>
    </row>
    <row r="538" spans="1:5">
      <c r="A538" t="s">
        <v>1086</v>
      </c>
      <c r="B538">
        <v>6</v>
      </c>
      <c r="C538">
        <v>0</v>
      </c>
      <c r="D538" s="3">
        <v>0</v>
      </c>
      <c r="E538">
        <v>1</v>
      </c>
    </row>
    <row r="539" spans="1:5">
      <c r="A539" t="s">
        <v>1087</v>
      </c>
      <c r="B539">
        <v>6</v>
      </c>
      <c r="C539">
        <v>0</v>
      </c>
      <c r="D539" s="3">
        <v>0</v>
      </c>
      <c r="E539">
        <v>50</v>
      </c>
    </row>
    <row r="540" spans="1:5">
      <c r="A540" t="s">
        <v>1088</v>
      </c>
      <c r="B540">
        <v>6</v>
      </c>
      <c r="C540">
        <v>0</v>
      </c>
      <c r="D540" s="3">
        <v>0</v>
      </c>
      <c r="E540">
        <v>47</v>
      </c>
    </row>
    <row r="541" spans="1:5">
      <c r="A541" t="s">
        <v>1089</v>
      </c>
      <c r="B541">
        <v>6</v>
      </c>
      <c r="C541">
        <v>0</v>
      </c>
      <c r="D541" s="3">
        <v>0</v>
      </c>
      <c r="E541">
        <v>85</v>
      </c>
    </row>
    <row r="542" spans="1:5">
      <c r="A542" t="s">
        <v>1090</v>
      </c>
      <c r="B542">
        <v>6</v>
      </c>
      <c r="C542">
        <v>0</v>
      </c>
      <c r="D542" s="3">
        <v>0</v>
      </c>
      <c r="E542">
        <v>20</v>
      </c>
    </row>
    <row r="543" spans="1:5">
      <c r="A543" t="s">
        <v>1091</v>
      </c>
      <c r="B543">
        <v>6</v>
      </c>
      <c r="C543">
        <v>0</v>
      </c>
      <c r="D543" s="3">
        <v>0</v>
      </c>
      <c r="E543">
        <v>19</v>
      </c>
    </row>
    <row r="544" spans="1:5">
      <c r="A544" t="s">
        <v>1092</v>
      </c>
      <c r="B544">
        <v>6</v>
      </c>
      <c r="C544">
        <v>0</v>
      </c>
      <c r="D544" s="3">
        <v>0</v>
      </c>
      <c r="E544">
        <v>95</v>
      </c>
    </row>
    <row r="545" spans="1:5">
      <c r="A545" t="s">
        <v>1093</v>
      </c>
      <c r="B545">
        <v>6</v>
      </c>
      <c r="C545">
        <v>0</v>
      </c>
      <c r="D545" s="3">
        <v>0</v>
      </c>
      <c r="E545">
        <v>49</v>
      </c>
    </row>
    <row r="546" spans="1:5">
      <c r="A546" t="s">
        <v>1094</v>
      </c>
      <c r="B546">
        <v>6</v>
      </c>
      <c r="C546">
        <v>0</v>
      </c>
      <c r="D546" s="3">
        <v>0</v>
      </c>
      <c r="E546">
        <v>110</v>
      </c>
    </row>
    <row r="547" spans="1:5">
      <c r="A547" t="s">
        <v>1095</v>
      </c>
      <c r="B547">
        <v>6</v>
      </c>
      <c r="C547">
        <v>0</v>
      </c>
      <c r="D547" s="3">
        <v>0</v>
      </c>
      <c r="E547">
        <v>18</v>
      </c>
    </row>
    <row r="548" spans="1:5">
      <c r="A548" t="s">
        <v>1096</v>
      </c>
      <c r="B548">
        <v>6</v>
      </c>
      <c r="C548">
        <v>0</v>
      </c>
      <c r="D548" s="3">
        <v>0</v>
      </c>
      <c r="E548">
        <v>320</v>
      </c>
    </row>
    <row r="549" spans="1:5">
      <c r="A549" t="s">
        <v>1097</v>
      </c>
      <c r="B549">
        <v>6</v>
      </c>
      <c r="C549">
        <v>0</v>
      </c>
      <c r="D549" s="3">
        <v>0</v>
      </c>
      <c r="E549">
        <v>200</v>
      </c>
    </row>
    <row r="550" spans="1:5">
      <c r="A550" t="s">
        <v>1098</v>
      </c>
      <c r="B550">
        <v>6</v>
      </c>
      <c r="C550">
        <v>0</v>
      </c>
      <c r="D550" s="3">
        <v>0</v>
      </c>
      <c r="E550">
        <v>46</v>
      </c>
    </row>
    <row r="551" spans="1:5">
      <c r="A551" t="s">
        <v>1099</v>
      </c>
      <c r="B551">
        <v>6</v>
      </c>
      <c r="C551">
        <v>0</v>
      </c>
      <c r="D551" s="3">
        <v>0</v>
      </c>
      <c r="E551">
        <v>23</v>
      </c>
    </row>
    <row r="552" spans="1:5">
      <c r="A552" t="s">
        <v>1100</v>
      </c>
      <c r="B552">
        <v>6</v>
      </c>
      <c r="C552">
        <v>0</v>
      </c>
      <c r="D552" s="3">
        <v>0</v>
      </c>
      <c r="E552">
        <v>28</v>
      </c>
    </row>
    <row r="553" spans="1:5">
      <c r="A553" t="s">
        <v>1101</v>
      </c>
      <c r="B553">
        <v>6</v>
      </c>
      <c r="C553">
        <v>0</v>
      </c>
      <c r="D553" s="3">
        <v>0</v>
      </c>
      <c r="E553">
        <v>48</v>
      </c>
    </row>
    <row r="554" spans="1:5">
      <c r="A554" t="s">
        <v>1102</v>
      </c>
      <c r="B554">
        <v>6</v>
      </c>
      <c r="C554">
        <v>0</v>
      </c>
      <c r="D554" s="3">
        <v>0</v>
      </c>
      <c r="E554">
        <v>430</v>
      </c>
    </row>
    <row r="555" spans="1:5">
      <c r="A555" t="s">
        <v>1103</v>
      </c>
      <c r="B555">
        <v>6</v>
      </c>
      <c r="C555">
        <v>0</v>
      </c>
      <c r="D555" s="3">
        <v>0</v>
      </c>
      <c r="E555">
        <v>51</v>
      </c>
    </row>
    <row r="556" spans="1:5">
      <c r="A556" t="s">
        <v>1104</v>
      </c>
      <c r="B556">
        <v>6</v>
      </c>
      <c r="C556">
        <v>0</v>
      </c>
      <c r="D556" s="3">
        <v>0</v>
      </c>
      <c r="E556">
        <v>11</v>
      </c>
    </row>
    <row r="557" spans="1:5">
      <c r="A557" t="s">
        <v>1105</v>
      </c>
      <c r="B557">
        <v>6</v>
      </c>
      <c r="C557">
        <v>0</v>
      </c>
      <c r="D557" s="3">
        <v>0</v>
      </c>
      <c r="E557">
        <v>93</v>
      </c>
    </row>
    <row r="558" spans="1:5">
      <c r="A558" t="s">
        <v>1106</v>
      </c>
      <c r="B558">
        <v>6</v>
      </c>
      <c r="C558">
        <v>0</v>
      </c>
      <c r="D558" s="3">
        <v>0</v>
      </c>
      <c r="E558">
        <v>24</v>
      </c>
    </row>
    <row r="559" spans="1:5">
      <c r="A559" t="s">
        <v>1107</v>
      </c>
      <c r="B559">
        <v>6</v>
      </c>
      <c r="C559">
        <v>0</v>
      </c>
      <c r="D559" s="3">
        <v>0</v>
      </c>
      <c r="E559">
        <v>290</v>
      </c>
    </row>
    <row r="560" spans="1:5">
      <c r="A560" t="s">
        <v>1108</v>
      </c>
      <c r="B560">
        <v>6</v>
      </c>
      <c r="C560">
        <v>0</v>
      </c>
      <c r="D560" s="3">
        <v>0</v>
      </c>
      <c r="E560">
        <v>26</v>
      </c>
    </row>
    <row r="561" spans="1:5">
      <c r="A561" t="s">
        <v>1109</v>
      </c>
      <c r="B561">
        <v>5</v>
      </c>
      <c r="C561">
        <v>0</v>
      </c>
      <c r="D561" s="3">
        <v>0</v>
      </c>
      <c r="E561">
        <v>120</v>
      </c>
    </row>
    <row r="562" spans="1:5">
      <c r="A562" t="s">
        <v>1110</v>
      </c>
      <c r="B562">
        <v>5</v>
      </c>
      <c r="C562">
        <v>0</v>
      </c>
      <c r="D562" s="3">
        <v>0</v>
      </c>
      <c r="E562">
        <v>59</v>
      </c>
    </row>
    <row r="563" spans="1:5">
      <c r="A563" t="s">
        <v>1111</v>
      </c>
      <c r="B563">
        <v>5</v>
      </c>
      <c r="C563">
        <v>0</v>
      </c>
      <c r="D563" s="3">
        <v>0</v>
      </c>
      <c r="E563">
        <v>330</v>
      </c>
    </row>
    <row r="564" spans="1:5">
      <c r="A564" t="s">
        <v>1112</v>
      </c>
      <c r="B564">
        <v>5</v>
      </c>
      <c r="C564">
        <v>0</v>
      </c>
      <c r="D564" s="3">
        <v>0</v>
      </c>
      <c r="E564">
        <v>54</v>
      </c>
    </row>
    <row r="565" spans="1:5">
      <c r="A565" t="s">
        <v>1113</v>
      </c>
      <c r="B565">
        <v>5</v>
      </c>
      <c r="C565">
        <v>0</v>
      </c>
      <c r="D565" s="3">
        <v>0</v>
      </c>
      <c r="E565">
        <v>98</v>
      </c>
    </row>
    <row r="566" spans="1:5">
      <c r="A566" t="s">
        <v>1114</v>
      </c>
      <c r="B566">
        <v>5</v>
      </c>
      <c r="C566">
        <v>0</v>
      </c>
      <c r="D566" s="3">
        <v>0</v>
      </c>
      <c r="E566">
        <v>6</v>
      </c>
    </row>
    <row r="567" spans="1:5">
      <c r="A567" t="s">
        <v>1115</v>
      </c>
      <c r="B567">
        <v>5</v>
      </c>
      <c r="C567">
        <v>0</v>
      </c>
      <c r="D567" s="3">
        <v>0</v>
      </c>
      <c r="E567">
        <v>41</v>
      </c>
    </row>
    <row r="568" spans="1:5">
      <c r="A568" t="s">
        <v>1116</v>
      </c>
      <c r="B568">
        <v>5</v>
      </c>
      <c r="C568">
        <v>0</v>
      </c>
      <c r="D568" s="3">
        <v>0</v>
      </c>
      <c r="E568">
        <v>110</v>
      </c>
    </row>
    <row r="569" spans="1:5">
      <c r="A569" t="s">
        <v>1117</v>
      </c>
      <c r="B569">
        <v>5</v>
      </c>
      <c r="C569">
        <v>0</v>
      </c>
      <c r="D569" s="3">
        <v>0</v>
      </c>
      <c r="E569">
        <v>78</v>
      </c>
    </row>
    <row r="570" spans="1:5">
      <c r="A570" t="s">
        <v>1118</v>
      </c>
      <c r="B570">
        <v>5</v>
      </c>
      <c r="C570">
        <v>0</v>
      </c>
      <c r="D570" s="3">
        <v>0</v>
      </c>
      <c r="E570">
        <v>97</v>
      </c>
    </row>
    <row r="571" spans="1:5">
      <c r="A571" t="s">
        <v>1119</v>
      </c>
      <c r="B571">
        <v>5</v>
      </c>
      <c r="C571">
        <v>0</v>
      </c>
      <c r="D571" s="3">
        <v>0</v>
      </c>
      <c r="E571">
        <v>320</v>
      </c>
    </row>
    <row r="572" spans="1:5">
      <c r="A572" t="s">
        <v>1120</v>
      </c>
      <c r="B572">
        <v>5</v>
      </c>
      <c r="C572">
        <v>0</v>
      </c>
      <c r="D572" s="3">
        <v>0</v>
      </c>
      <c r="E572">
        <v>100</v>
      </c>
    </row>
    <row r="573" spans="1:5">
      <c r="A573" t="s">
        <v>1121</v>
      </c>
      <c r="B573">
        <v>5</v>
      </c>
      <c r="C573">
        <v>0</v>
      </c>
      <c r="D573" s="3">
        <v>0</v>
      </c>
      <c r="E573">
        <v>20</v>
      </c>
    </row>
    <row r="574" spans="1:5">
      <c r="A574" t="s">
        <v>1122</v>
      </c>
      <c r="B574">
        <v>5</v>
      </c>
      <c r="C574">
        <v>0</v>
      </c>
      <c r="D574" s="3">
        <v>0</v>
      </c>
      <c r="E574">
        <v>39</v>
      </c>
    </row>
    <row r="575" spans="1:5">
      <c r="A575" t="s">
        <v>1123</v>
      </c>
      <c r="B575">
        <v>5</v>
      </c>
      <c r="C575">
        <v>0</v>
      </c>
      <c r="D575" s="3">
        <v>0</v>
      </c>
      <c r="E575">
        <v>71</v>
      </c>
    </row>
    <row r="576" spans="1:5">
      <c r="A576" t="s">
        <v>1124</v>
      </c>
      <c r="B576">
        <v>5</v>
      </c>
      <c r="C576">
        <v>0</v>
      </c>
      <c r="D576" s="3">
        <v>0</v>
      </c>
      <c r="E576">
        <v>20</v>
      </c>
    </row>
    <row r="577" spans="1:5">
      <c r="A577" t="s">
        <v>1125</v>
      </c>
      <c r="B577">
        <v>5</v>
      </c>
      <c r="C577">
        <v>0</v>
      </c>
      <c r="D577" s="3">
        <v>0</v>
      </c>
      <c r="E577">
        <v>270</v>
      </c>
    </row>
    <row r="578" spans="1:5">
      <c r="A578" t="s">
        <v>1126</v>
      </c>
      <c r="B578">
        <v>5</v>
      </c>
      <c r="C578">
        <v>0</v>
      </c>
      <c r="D578" s="3">
        <v>0</v>
      </c>
      <c r="E578">
        <v>12</v>
      </c>
    </row>
    <row r="579" spans="1:5">
      <c r="A579" t="s">
        <v>1127</v>
      </c>
      <c r="B579">
        <v>5</v>
      </c>
      <c r="C579">
        <v>0</v>
      </c>
      <c r="D579" s="3">
        <v>0</v>
      </c>
      <c r="E579">
        <v>120</v>
      </c>
    </row>
    <row r="580" spans="1:5">
      <c r="A580" t="s">
        <v>1128</v>
      </c>
      <c r="B580">
        <v>5</v>
      </c>
      <c r="C580">
        <v>0</v>
      </c>
      <c r="D580" s="3">
        <v>0</v>
      </c>
      <c r="E580">
        <v>75</v>
      </c>
    </row>
    <row r="581" spans="1:5">
      <c r="A581" t="s">
        <v>1129</v>
      </c>
      <c r="B581">
        <v>5</v>
      </c>
      <c r="C581">
        <v>0</v>
      </c>
      <c r="D581" s="3">
        <v>0</v>
      </c>
      <c r="E581">
        <v>12</v>
      </c>
    </row>
    <row r="582" spans="1:5">
      <c r="A582" t="s">
        <v>1130</v>
      </c>
      <c r="B582">
        <v>5</v>
      </c>
      <c r="C582">
        <v>0</v>
      </c>
      <c r="D582" s="3">
        <v>0</v>
      </c>
      <c r="E582">
        <v>13</v>
      </c>
    </row>
    <row r="583" spans="1:5">
      <c r="A583" t="s">
        <v>1131</v>
      </c>
      <c r="B583">
        <v>5</v>
      </c>
      <c r="C583">
        <v>0</v>
      </c>
      <c r="D583" s="3">
        <v>0</v>
      </c>
      <c r="E583">
        <v>1.6</v>
      </c>
    </row>
    <row r="584" spans="1:5">
      <c r="A584" t="s">
        <v>1132</v>
      </c>
      <c r="B584">
        <v>5</v>
      </c>
      <c r="C584">
        <v>0</v>
      </c>
      <c r="D584" s="3">
        <v>0</v>
      </c>
      <c r="E584">
        <v>84</v>
      </c>
    </row>
    <row r="585" spans="1:5">
      <c r="A585" t="s">
        <v>1133</v>
      </c>
      <c r="B585">
        <v>5</v>
      </c>
      <c r="C585">
        <v>0</v>
      </c>
      <c r="D585" s="3">
        <v>0</v>
      </c>
      <c r="E585">
        <v>170</v>
      </c>
    </row>
    <row r="586" spans="1:5">
      <c r="A586" t="s">
        <v>1134</v>
      </c>
      <c r="B586">
        <v>5</v>
      </c>
      <c r="C586">
        <v>0</v>
      </c>
      <c r="D586" s="3">
        <v>0</v>
      </c>
      <c r="E586">
        <v>27</v>
      </c>
    </row>
    <row r="587" spans="1:5">
      <c r="A587" t="s">
        <v>1135</v>
      </c>
      <c r="B587">
        <v>5</v>
      </c>
      <c r="C587">
        <v>0</v>
      </c>
      <c r="D587" s="3">
        <v>0</v>
      </c>
      <c r="E587">
        <v>17</v>
      </c>
    </row>
    <row r="588" spans="1:5">
      <c r="A588" t="s">
        <v>1136</v>
      </c>
      <c r="B588">
        <v>5</v>
      </c>
      <c r="C588">
        <v>0</v>
      </c>
      <c r="D588" s="3">
        <v>0</v>
      </c>
      <c r="E588">
        <v>91</v>
      </c>
    </row>
    <row r="589" spans="1:5">
      <c r="A589" t="s">
        <v>1137</v>
      </c>
      <c r="B589">
        <v>5</v>
      </c>
      <c r="C589">
        <v>0</v>
      </c>
      <c r="D589" s="3">
        <v>0</v>
      </c>
      <c r="E589">
        <v>230</v>
      </c>
    </row>
    <row r="590" spans="1:5">
      <c r="A590" t="s">
        <v>1138</v>
      </c>
      <c r="B590">
        <v>5</v>
      </c>
      <c r="C590">
        <v>0</v>
      </c>
      <c r="D590" s="3">
        <v>0</v>
      </c>
      <c r="E590">
        <v>440</v>
      </c>
    </row>
    <row r="591" spans="1:5">
      <c r="A591" t="s">
        <v>1139</v>
      </c>
      <c r="B591">
        <v>5</v>
      </c>
      <c r="C591">
        <v>0</v>
      </c>
      <c r="D591" s="3">
        <v>0</v>
      </c>
      <c r="E591">
        <v>1.8</v>
      </c>
    </row>
    <row r="592" spans="1:5">
      <c r="A592" t="s">
        <v>1140</v>
      </c>
      <c r="B592">
        <v>5</v>
      </c>
      <c r="C592">
        <v>0</v>
      </c>
      <c r="D592" s="3">
        <v>0</v>
      </c>
      <c r="E592">
        <v>52</v>
      </c>
    </row>
    <row r="593" spans="1:5">
      <c r="A593" t="s">
        <v>1141</v>
      </c>
      <c r="B593">
        <v>5</v>
      </c>
      <c r="C593">
        <v>0</v>
      </c>
      <c r="D593" s="3">
        <v>0</v>
      </c>
      <c r="E593">
        <v>29</v>
      </c>
    </row>
    <row r="594" spans="1:5">
      <c r="A594" t="s">
        <v>1142</v>
      </c>
      <c r="B594">
        <v>5</v>
      </c>
      <c r="C594">
        <v>0</v>
      </c>
      <c r="D594" s="3">
        <v>0</v>
      </c>
      <c r="E594">
        <v>100</v>
      </c>
    </row>
    <row r="595" spans="1:5">
      <c r="A595" t="s">
        <v>1143</v>
      </c>
      <c r="B595">
        <v>5</v>
      </c>
      <c r="C595">
        <v>0</v>
      </c>
      <c r="D595" s="3">
        <v>0</v>
      </c>
      <c r="E595">
        <v>420</v>
      </c>
    </row>
    <row r="596" spans="1:5">
      <c r="A596" t="s">
        <v>1144</v>
      </c>
      <c r="B596">
        <v>5</v>
      </c>
      <c r="C596">
        <v>0</v>
      </c>
      <c r="D596" s="3">
        <v>0</v>
      </c>
      <c r="E596">
        <v>1</v>
      </c>
    </row>
    <row r="597" spans="1:5">
      <c r="A597" t="s">
        <v>1145</v>
      </c>
      <c r="B597">
        <v>5</v>
      </c>
      <c r="C597">
        <v>0</v>
      </c>
      <c r="D597" s="3">
        <v>0</v>
      </c>
      <c r="E597">
        <v>78</v>
      </c>
    </row>
    <row r="598" spans="1:5">
      <c r="A598" t="s">
        <v>1146</v>
      </c>
      <c r="B598">
        <v>5</v>
      </c>
      <c r="C598">
        <v>0</v>
      </c>
      <c r="D598" s="3">
        <v>0</v>
      </c>
      <c r="E598">
        <v>250</v>
      </c>
    </row>
    <row r="599" spans="1:5">
      <c r="A599" t="s">
        <v>1147</v>
      </c>
      <c r="B599">
        <v>5</v>
      </c>
      <c r="C599">
        <v>0</v>
      </c>
      <c r="D599" s="3">
        <v>0</v>
      </c>
      <c r="E599">
        <v>2.2000000000000002</v>
      </c>
    </row>
    <row r="600" spans="1:5">
      <c r="A600" t="s">
        <v>1148</v>
      </c>
      <c r="B600">
        <v>5</v>
      </c>
      <c r="C600">
        <v>0</v>
      </c>
      <c r="D600" s="3">
        <v>0</v>
      </c>
      <c r="E600">
        <v>85</v>
      </c>
    </row>
    <row r="601" spans="1:5">
      <c r="A601" t="s">
        <v>1149</v>
      </c>
      <c r="B601">
        <v>5</v>
      </c>
      <c r="C601">
        <v>0</v>
      </c>
      <c r="D601" s="3">
        <v>0</v>
      </c>
      <c r="E601">
        <v>93</v>
      </c>
    </row>
    <row r="602" spans="1:5">
      <c r="A602" t="s">
        <v>1150</v>
      </c>
      <c r="B602">
        <v>5</v>
      </c>
      <c r="C602">
        <v>0</v>
      </c>
      <c r="D602" s="3">
        <v>0</v>
      </c>
      <c r="E602">
        <v>89</v>
      </c>
    </row>
    <row r="603" spans="1:5">
      <c r="A603" t="s">
        <v>1151</v>
      </c>
      <c r="B603">
        <v>5</v>
      </c>
      <c r="C603">
        <v>0</v>
      </c>
      <c r="D603" s="3">
        <v>0</v>
      </c>
      <c r="E603">
        <v>29</v>
      </c>
    </row>
    <row r="604" spans="1:5">
      <c r="A604" t="s">
        <v>1152</v>
      </c>
      <c r="B604">
        <v>5</v>
      </c>
      <c r="C604">
        <v>0</v>
      </c>
      <c r="D604" s="3">
        <v>0</v>
      </c>
      <c r="E604">
        <v>7.4</v>
      </c>
    </row>
    <row r="605" spans="1:5">
      <c r="A605" t="s">
        <v>1153</v>
      </c>
      <c r="B605">
        <v>5</v>
      </c>
      <c r="C605">
        <v>0</v>
      </c>
      <c r="D605" s="3">
        <v>0</v>
      </c>
      <c r="E605">
        <v>6.2</v>
      </c>
    </row>
    <row r="606" spans="1:5">
      <c r="A606" t="s">
        <v>1154</v>
      </c>
      <c r="B606">
        <v>5</v>
      </c>
      <c r="C606">
        <v>0</v>
      </c>
      <c r="D606" s="3">
        <v>0</v>
      </c>
      <c r="E606">
        <v>67</v>
      </c>
    </row>
    <row r="607" spans="1:5">
      <c r="A607" t="s">
        <v>1155</v>
      </c>
      <c r="B607">
        <v>5</v>
      </c>
      <c r="C607">
        <v>0</v>
      </c>
      <c r="D607" s="3">
        <v>0</v>
      </c>
      <c r="E607">
        <v>40</v>
      </c>
    </row>
    <row r="608" spans="1:5">
      <c r="A608" t="s">
        <v>1156</v>
      </c>
      <c r="B608">
        <v>5</v>
      </c>
      <c r="C608">
        <v>0</v>
      </c>
      <c r="D608" s="3">
        <v>0</v>
      </c>
      <c r="E608">
        <v>7.8</v>
      </c>
    </row>
    <row r="609" spans="1:5">
      <c r="A609" t="s">
        <v>1157</v>
      </c>
      <c r="B609">
        <v>5</v>
      </c>
      <c r="C609">
        <v>0</v>
      </c>
      <c r="D609" s="3">
        <v>0</v>
      </c>
      <c r="E609">
        <v>410</v>
      </c>
    </row>
    <row r="610" spans="1:5">
      <c r="A610" t="s">
        <v>1158</v>
      </c>
      <c r="B610">
        <v>5</v>
      </c>
      <c r="C610">
        <v>0</v>
      </c>
      <c r="D610" s="3">
        <v>0</v>
      </c>
      <c r="E610">
        <v>110</v>
      </c>
    </row>
    <row r="611" spans="1:5">
      <c r="A611" t="s">
        <v>1159</v>
      </c>
      <c r="B611">
        <v>5</v>
      </c>
      <c r="C611">
        <v>0</v>
      </c>
      <c r="D611" s="3">
        <v>0</v>
      </c>
      <c r="E611">
        <v>9.6</v>
      </c>
    </row>
    <row r="612" spans="1:5">
      <c r="A612" t="s">
        <v>1160</v>
      </c>
      <c r="B612">
        <v>5</v>
      </c>
      <c r="C612">
        <v>0</v>
      </c>
      <c r="D612" s="3">
        <v>0</v>
      </c>
      <c r="E612">
        <v>48</v>
      </c>
    </row>
    <row r="613" spans="1:5">
      <c r="A613" t="s">
        <v>1161</v>
      </c>
      <c r="B613">
        <v>5</v>
      </c>
      <c r="C613">
        <v>0</v>
      </c>
      <c r="D613" s="3">
        <v>0</v>
      </c>
      <c r="E613">
        <v>240</v>
      </c>
    </row>
    <row r="614" spans="1:5">
      <c r="A614" t="s">
        <v>1162</v>
      </c>
      <c r="B614">
        <v>5</v>
      </c>
      <c r="C614">
        <v>0</v>
      </c>
      <c r="D614" s="3">
        <v>0</v>
      </c>
      <c r="E614">
        <v>82</v>
      </c>
    </row>
    <row r="615" spans="1:5">
      <c r="A615" t="s">
        <v>1163</v>
      </c>
      <c r="B615">
        <v>5</v>
      </c>
      <c r="C615">
        <v>0</v>
      </c>
      <c r="D615" s="3">
        <v>0</v>
      </c>
      <c r="E615">
        <v>220</v>
      </c>
    </row>
    <row r="616" spans="1:5">
      <c r="A616" t="s">
        <v>1164</v>
      </c>
      <c r="B616">
        <v>5</v>
      </c>
      <c r="C616">
        <v>0</v>
      </c>
      <c r="D616" s="3">
        <v>0</v>
      </c>
      <c r="E616">
        <v>66</v>
      </c>
    </row>
    <row r="617" spans="1:5">
      <c r="A617" t="s">
        <v>1165</v>
      </c>
      <c r="B617">
        <v>5</v>
      </c>
      <c r="C617">
        <v>0</v>
      </c>
      <c r="D617" s="3">
        <v>0</v>
      </c>
      <c r="E617">
        <v>52</v>
      </c>
    </row>
    <row r="618" spans="1:5">
      <c r="A618" t="s">
        <v>1166</v>
      </c>
      <c r="B618">
        <v>5</v>
      </c>
      <c r="C618">
        <v>0</v>
      </c>
      <c r="D618" s="3">
        <v>0</v>
      </c>
      <c r="E618">
        <v>360</v>
      </c>
    </row>
    <row r="619" spans="1:5">
      <c r="A619" t="s">
        <v>1167</v>
      </c>
      <c r="B619">
        <v>5</v>
      </c>
      <c r="C619">
        <v>0</v>
      </c>
      <c r="D619" s="3">
        <v>0</v>
      </c>
      <c r="E619">
        <v>230</v>
      </c>
    </row>
    <row r="620" spans="1:5">
      <c r="A620" t="s">
        <v>1168</v>
      </c>
      <c r="B620">
        <v>5</v>
      </c>
      <c r="C620">
        <v>0</v>
      </c>
      <c r="D620" s="3">
        <v>0</v>
      </c>
      <c r="E620">
        <v>150</v>
      </c>
    </row>
    <row r="621" spans="1:5">
      <c r="A621" t="s">
        <v>1169</v>
      </c>
      <c r="B621">
        <v>5</v>
      </c>
      <c r="C621">
        <v>0</v>
      </c>
      <c r="D621" s="3">
        <v>0</v>
      </c>
      <c r="E621">
        <v>220</v>
      </c>
    </row>
    <row r="622" spans="1:5">
      <c r="A622" t="s">
        <v>1170</v>
      </c>
      <c r="B622">
        <v>5</v>
      </c>
      <c r="C622">
        <v>0</v>
      </c>
      <c r="D622" s="3">
        <v>0</v>
      </c>
      <c r="E622">
        <v>5.6</v>
      </c>
    </row>
    <row r="623" spans="1:5">
      <c r="A623" t="s">
        <v>1171</v>
      </c>
      <c r="B623">
        <v>5</v>
      </c>
      <c r="C623">
        <v>0</v>
      </c>
      <c r="D623" s="3">
        <v>0</v>
      </c>
      <c r="E623">
        <v>260</v>
      </c>
    </row>
    <row r="624" spans="1:5">
      <c r="A624" t="s">
        <v>1172</v>
      </c>
      <c r="B624">
        <v>5</v>
      </c>
      <c r="C624">
        <v>0</v>
      </c>
      <c r="D624" s="3">
        <v>0</v>
      </c>
      <c r="E624">
        <v>68</v>
      </c>
    </row>
    <row r="625" spans="1:5">
      <c r="A625" t="s">
        <v>1173</v>
      </c>
      <c r="B625">
        <v>5</v>
      </c>
      <c r="C625">
        <v>0</v>
      </c>
      <c r="D625" s="3">
        <v>0</v>
      </c>
      <c r="E625">
        <v>82</v>
      </c>
    </row>
    <row r="626" spans="1:5">
      <c r="A626" t="s">
        <v>1174</v>
      </c>
      <c r="B626">
        <v>5</v>
      </c>
      <c r="C626">
        <v>0</v>
      </c>
      <c r="D626" s="3">
        <v>0</v>
      </c>
      <c r="E626">
        <v>10</v>
      </c>
    </row>
    <row r="627" spans="1:5">
      <c r="A627" t="s">
        <v>1175</v>
      </c>
      <c r="B627">
        <v>5</v>
      </c>
      <c r="C627">
        <v>0</v>
      </c>
      <c r="D627" s="3">
        <v>0</v>
      </c>
      <c r="E627">
        <v>170</v>
      </c>
    </row>
    <row r="628" spans="1:5">
      <c r="A628" t="s">
        <v>1176</v>
      </c>
      <c r="B628">
        <v>5</v>
      </c>
      <c r="C628">
        <v>0</v>
      </c>
      <c r="D628" s="3">
        <v>0</v>
      </c>
      <c r="E628">
        <v>240</v>
      </c>
    </row>
    <row r="629" spans="1:5">
      <c r="A629" t="s">
        <v>1177</v>
      </c>
      <c r="B629">
        <v>5</v>
      </c>
      <c r="C629">
        <v>0</v>
      </c>
      <c r="D629" s="3">
        <v>0</v>
      </c>
      <c r="E629">
        <v>43</v>
      </c>
    </row>
    <row r="630" spans="1:5">
      <c r="A630" t="s">
        <v>1178</v>
      </c>
      <c r="B630">
        <v>5</v>
      </c>
      <c r="C630">
        <v>0</v>
      </c>
      <c r="D630" s="3">
        <v>0</v>
      </c>
      <c r="E630">
        <v>120</v>
      </c>
    </row>
    <row r="631" spans="1:5">
      <c r="A631" t="s">
        <v>1179</v>
      </c>
      <c r="B631">
        <v>4</v>
      </c>
      <c r="C631">
        <v>0</v>
      </c>
      <c r="D631" s="3">
        <v>0</v>
      </c>
      <c r="E631">
        <v>630</v>
      </c>
    </row>
    <row r="632" spans="1:5">
      <c r="A632" t="s">
        <v>1180</v>
      </c>
      <c r="B632">
        <v>4</v>
      </c>
      <c r="C632">
        <v>0</v>
      </c>
      <c r="D632" s="3">
        <v>0</v>
      </c>
      <c r="E632">
        <v>54</v>
      </c>
    </row>
    <row r="633" spans="1:5">
      <c r="A633" t="s">
        <v>1181</v>
      </c>
      <c r="B633">
        <v>4</v>
      </c>
      <c r="C633">
        <v>0</v>
      </c>
      <c r="D633" s="3">
        <v>0</v>
      </c>
      <c r="E633">
        <v>8.5</v>
      </c>
    </row>
    <row r="634" spans="1:5">
      <c r="A634" t="s">
        <v>1182</v>
      </c>
      <c r="B634">
        <v>4</v>
      </c>
      <c r="C634">
        <v>0</v>
      </c>
      <c r="D634" s="3">
        <v>0</v>
      </c>
      <c r="E634">
        <v>10</v>
      </c>
    </row>
    <row r="635" spans="1:5">
      <c r="A635" t="s">
        <v>1183</v>
      </c>
      <c r="B635">
        <v>4</v>
      </c>
      <c r="C635">
        <v>0</v>
      </c>
      <c r="D635" s="3">
        <v>0</v>
      </c>
      <c r="E635">
        <v>9.5</v>
      </c>
    </row>
    <row r="636" spans="1:5">
      <c r="A636" t="s">
        <v>1184</v>
      </c>
      <c r="B636">
        <v>4</v>
      </c>
      <c r="C636">
        <v>0</v>
      </c>
      <c r="D636" s="3">
        <v>0</v>
      </c>
      <c r="E636">
        <v>160</v>
      </c>
    </row>
    <row r="637" spans="1:5">
      <c r="A637" t="s">
        <v>1185</v>
      </c>
      <c r="B637">
        <v>4</v>
      </c>
      <c r="C637">
        <v>0</v>
      </c>
      <c r="D637" s="3">
        <v>0</v>
      </c>
      <c r="E637">
        <v>57</v>
      </c>
    </row>
    <row r="638" spans="1:5">
      <c r="A638" t="s">
        <v>1186</v>
      </c>
      <c r="B638">
        <v>4</v>
      </c>
      <c r="C638">
        <v>0</v>
      </c>
      <c r="D638" s="3">
        <v>0</v>
      </c>
      <c r="E638">
        <v>29</v>
      </c>
    </row>
    <row r="639" spans="1:5">
      <c r="A639" t="s">
        <v>1187</v>
      </c>
      <c r="B639">
        <v>4</v>
      </c>
      <c r="C639">
        <v>0</v>
      </c>
      <c r="D639" s="3">
        <v>0</v>
      </c>
      <c r="E639">
        <v>120</v>
      </c>
    </row>
    <row r="640" spans="1:5">
      <c r="A640" t="s">
        <v>1188</v>
      </c>
      <c r="B640">
        <v>4</v>
      </c>
      <c r="C640">
        <v>0</v>
      </c>
      <c r="D640" s="3">
        <v>0</v>
      </c>
      <c r="E640">
        <v>73</v>
      </c>
    </row>
    <row r="641" spans="1:5">
      <c r="A641" t="s">
        <v>1189</v>
      </c>
      <c r="B641">
        <v>4</v>
      </c>
      <c r="C641">
        <v>0</v>
      </c>
      <c r="D641" s="3">
        <v>0</v>
      </c>
      <c r="E641">
        <v>25</v>
      </c>
    </row>
    <row r="642" spans="1:5">
      <c r="A642" t="s">
        <v>1190</v>
      </c>
      <c r="B642">
        <v>4</v>
      </c>
      <c r="C642">
        <v>0</v>
      </c>
      <c r="D642" s="3">
        <v>0</v>
      </c>
      <c r="E642">
        <v>230</v>
      </c>
    </row>
    <row r="643" spans="1:5">
      <c r="A643" t="s">
        <v>1191</v>
      </c>
      <c r="B643">
        <v>4</v>
      </c>
      <c r="C643">
        <v>0</v>
      </c>
      <c r="D643" s="3">
        <v>0</v>
      </c>
      <c r="E643">
        <v>47</v>
      </c>
    </row>
    <row r="644" spans="1:5">
      <c r="A644" t="s">
        <v>1192</v>
      </c>
      <c r="B644">
        <v>4</v>
      </c>
      <c r="C644">
        <v>0</v>
      </c>
      <c r="D644" s="3">
        <v>0</v>
      </c>
      <c r="E644">
        <v>55</v>
      </c>
    </row>
    <row r="645" spans="1:5">
      <c r="A645" t="s">
        <v>1193</v>
      </c>
      <c r="B645">
        <v>4</v>
      </c>
      <c r="C645">
        <v>0</v>
      </c>
      <c r="D645" s="3">
        <v>0</v>
      </c>
      <c r="E645">
        <v>26</v>
      </c>
    </row>
    <row r="646" spans="1:5">
      <c r="A646" t="s">
        <v>1194</v>
      </c>
      <c r="B646">
        <v>4</v>
      </c>
      <c r="C646">
        <v>0</v>
      </c>
      <c r="D646" s="3">
        <v>0</v>
      </c>
      <c r="E646">
        <v>99</v>
      </c>
    </row>
    <row r="647" spans="1:5">
      <c r="A647" t="s">
        <v>1195</v>
      </c>
      <c r="B647">
        <v>4</v>
      </c>
      <c r="C647">
        <v>0</v>
      </c>
      <c r="D647" s="3">
        <v>0</v>
      </c>
      <c r="E647">
        <v>48</v>
      </c>
    </row>
    <row r="648" spans="1:5">
      <c r="A648" t="s">
        <v>1196</v>
      </c>
      <c r="B648">
        <v>4</v>
      </c>
      <c r="C648">
        <v>0</v>
      </c>
      <c r="D648" s="3">
        <v>0</v>
      </c>
      <c r="E648">
        <v>420</v>
      </c>
    </row>
    <row r="649" spans="1:5">
      <c r="A649" t="s">
        <v>1197</v>
      </c>
      <c r="B649">
        <v>4</v>
      </c>
      <c r="C649">
        <v>0</v>
      </c>
      <c r="D649" s="3">
        <v>0</v>
      </c>
      <c r="E649">
        <v>60</v>
      </c>
    </row>
    <row r="650" spans="1:5">
      <c r="A650" t="s">
        <v>1198</v>
      </c>
      <c r="B650">
        <v>4</v>
      </c>
      <c r="C650">
        <v>0</v>
      </c>
      <c r="D650" s="3">
        <v>0</v>
      </c>
      <c r="E650">
        <v>7</v>
      </c>
    </row>
    <row r="651" spans="1:5">
      <c r="A651" t="s">
        <v>1199</v>
      </c>
      <c r="B651">
        <v>4</v>
      </c>
      <c r="C651">
        <v>0</v>
      </c>
      <c r="D651" s="3">
        <v>0</v>
      </c>
      <c r="E651">
        <v>96</v>
      </c>
    </row>
    <row r="652" spans="1:5">
      <c r="A652" t="s">
        <v>1200</v>
      </c>
      <c r="B652">
        <v>4</v>
      </c>
      <c r="C652">
        <v>0</v>
      </c>
      <c r="D652" s="3">
        <v>0</v>
      </c>
      <c r="E652">
        <v>210</v>
      </c>
    </row>
    <row r="653" spans="1:5">
      <c r="A653" t="s">
        <v>1201</v>
      </c>
      <c r="B653">
        <v>4</v>
      </c>
      <c r="C653">
        <v>0</v>
      </c>
      <c r="D653" s="3">
        <v>0</v>
      </c>
      <c r="E653">
        <v>200</v>
      </c>
    </row>
    <row r="654" spans="1:5">
      <c r="A654" t="s">
        <v>1202</v>
      </c>
      <c r="B654">
        <v>4</v>
      </c>
      <c r="C654">
        <v>0</v>
      </c>
      <c r="D654" s="3">
        <v>0</v>
      </c>
      <c r="E654">
        <v>27</v>
      </c>
    </row>
    <row r="655" spans="1:5">
      <c r="A655" t="s">
        <v>1203</v>
      </c>
      <c r="B655">
        <v>4</v>
      </c>
      <c r="C655">
        <v>0</v>
      </c>
      <c r="D655" s="3">
        <v>0</v>
      </c>
      <c r="E655">
        <v>27</v>
      </c>
    </row>
    <row r="656" spans="1:5">
      <c r="A656" t="s">
        <v>1204</v>
      </c>
      <c r="B656">
        <v>4</v>
      </c>
      <c r="C656">
        <v>0</v>
      </c>
      <c r="D656" s="3">
        <v>0</v>
      </c>
      <c r="E656">
        <v>41</v>
      </c>
    </row>
    <row r="657" spans="1:5">
      <c r="A657" t="s">
        <v>1205</v>
      </c>
      <c r="B657">
        <v>4</v>
      </c>
      <c r="C657">
        <v>0</v>
      </c>
      <c r="D657" s="3">
        <v>0</v>
      </c>
      <c r="E657">
        <v>250</v>
      </c>
    </row>
    <row r="658" spans="1:5">
      <c r="A658" t="s">
        <v>1206</v>
      </c>
      <c r="B658">
        <v>4</v>
      </c>
      <c r="C658">
        <v>0</v>
      </c>
      <c r="D658" s="3">
        <v>0</v>
      </c>
      <c r="E658">
        <v>8.3000000000000007</v>
      </c>
    </row>
    <row r="659" spans="1:5">
      <c r="A659" t="s">
        <v>1207</v>
      </c>
      <c r="B659">
        <v>4</v>
      </c>
      <c r="C659">
        <v>0</v>
      </c>
      <c r="D659" s="3">
        <v>0</v>
      </c>
      <c r="E659">
        <v>14</v>
      </c>
    </row>
    <row r="660" spans="1:5">
      <c r="A660" t="s">
        <v>1208</v>
      </c>
      <c r="B660">
        <v>4</v>
      </c>
      <c r="C660">
        <v>0</v>
      </c>
      <c r="D660" s="3">
        <v>0</v>
      </c>
      <c r="E660">
        <v>33</v>
      </c>
    </row>
    <row r="661" spans="1:5">
      <c r="A661" t="s">
        <v>1209</v>
      </c>
      <c r="B661">
        <v>4</v>
      </c>
      <c r="C661">
        <v>0</v>
      </c>
      <c r="D661" s="3">
        <v>0</v>
      </c>
      <c r="E661">
        <v>150</v>
      </c>
    </row>
    <row r="662" spans="1:5">
      <c r="A662" t="s">
        <v>1210</v>
      </c>
      <c r="B662">
        <v>4</v>
      </c>
      <c r="C662">
        <v>0</v>
      </c>
      <c r="D662" s="3">
        <v>0</v>
      </c>
      <c r="E662">
        <v>33</v>
      </c>
    </row>
    <row r="663" spans="1:5">
      <c r="A663" t="s">
        <v>1211</v>
      </c>
      <c r="B663">
        <v>4</v>
      </c>
      <c r="C663">
        <v>0</v>
      </c>
      <c r="D663" s="3">
        <v>0</v>
      </c>
      <c r="E663">
        <v>68</v>
      </c>
    </row>
    <row r="664" spans="1:5">
      <c r="A664" t="s">
        <v>1212</v>
      </c>
      <c r="B664">
        <v>4</v>
      </c>
      <c r="C664">
        <v>0</v>
      </c>
      <c r="D664" s="3">
        <v>0</v>
      </c>
      <c r="E664">
        <v>14</v>
      </c>
    </row>
    <row r="665" spans="1:5">
      <c r="A665" t="s">
        <v>1213</v>
      </c>
      <c r="B665">
        <v>4</v>
      </c>
      <c r="C665">
        <v>0</v>
      </c>
      <c r="D665" s="3">
        <v>0</v>
      </c>
      <c r="E665">
        <v>210</v>
      </c>
    </row>
    <row r="666" spans="1:5">
      <c r="A666" t="s">
        <v>1214</v>
      </c>
      <c r="B666">
        <v>4</v>
      </c>
      <c r="C666">
        <v>0</v>
      </c>
      <c r="D666" s="3">
        <v>0</v>
      </c>
      <c r="E666">
        <v>240</v>
      </c>
    </row>
    <row r="667" spans="1:5">
      <c r="A667" t="s">
        <v>1215</v>
      </c>
      <c r="B667">
        <v>4</v>
      </c>
      <c r="C667">
        <v>0</v>
      </c>
      <c r="D667" s="3">
        <v>0</v>
      </c>
      <c r="E667">
        <v>200</v>
      </c>
    </row>
    <row r="668" spans="1:5">
      <c r="A668" t="s">
        <v>1216</v>
      </c>
      <c r="B668">
        <v>4</v>
      </c>
      <c r="C668">
        <v>0</v>
      </c>
      <c r="D668" s="3">
        <v>0</v>
      </c>
      <c r="E668">
        <v>41</v>
      </c>
    </row>
    <row r="669" spans="1:5">
      <c r="A669" t="s">
        <v>1217</v>
      </c>
      <c r="B669">
        <v>4</v>
      </c>
      <c r="C669">
        <v>0</v>
      </c>
      <c r="D669" s="3">
        <v>0</v>
      </c>
      <c r="E669">
        <v>89</v>
      </c>
    </row>
    <row r="670" spans="1:5">
      <c r="A670" t="s">
        <v>1218</v>
      </c>
      <c r="B670">
        <v>4</v>
      </c>
      <c r="C670">
        <v>0</v>
      </c>
      <c r="D670" s="3">
        <v>0</v>
      </c>
      <c r="E670">
        <v>210</v>
      </c>
    </row>
    <row r="671" spans="1:5">
      <c r="A671" t="s">
        <v>1219</v>
      </c>
      <c r="B671">
        <v>4</v>
      </c>
      <c r="C671">
        <v>0</v>
      </c>
      <c r="D671" s="3">
        <v>0</v>
      </c>
      <c r="E671">
        <v>220</v>
      </c>
    </row>
    <row r="672" spans="1:5">
      <c r="A672" t="s">
        <v>1220</v>
      </c>
      <c r="B672">
        <v>4</v>
      </c>
      <c r="C672">
        <v>0</v>
      </c>
      <c r="D672" s="3">
        <v>0</v>
      </c>
      <c r="E672">
        <v>63</v>
      </c>
    </row>
    <row r="673" spans="1:5">
      <c r="A673" t="s">
        <v>1221</v>
      </c>
      <c r="B673">
        <v>4</v>
      </c>
      <c r="C673">
        <v>0</v>
      </c>
      <c r="D673" s="3">
        <v>0</v>
      </c>
      <c r="E673">
        <v>180</v>
      </c>
    </row>
    <row r="674" spans="1:5">
      <c r="A674" t="s">
        <v>1222</v>
      </c>
      <c r="B674">
        <v>4</v>
      </c>
      <c r="C674">
        <v>0</v>
      </c>
      <c r="D674" s="3">
        <v>0</v>
      </c>
      <c r="E674">
        <v>38</v>
      </c>
    </row>
    <row r="675" spans="1:5">
      <c r="A675" t="s">
        <v>1223</v>
      </c>
      <c r="B675">
        <v>4</v>
      </c>
      <c r="C675">
        <v>0</v>
      </c>
      <c r="D675" s="3">
        <v>0</v>
      </c>
      <c r="E675">
        <v>40</v>
      </c>
    </row>
    <row r="676" spans="1:5">
      <c r="A676" t="s">
        <v>1224</v>
      </c>
      <c r="B676">
        <v>4</v>
      </c>
      <c r="C676">
        <v>0</v>
      </c>
      <c r="D676" s="3">
        <v>0</v>
      </c>
      <c r="E676">
        <v>29</v>
      </c>
    </row>
    <row r="677" spans="1:5">
      <c r="A677" t="s">
        <v>1225</v>
      </c>
      <c r="B677">
        <v>4</v>
      </c>
      <c r="C677">
        <v>0</v>
      </c>
      <c r="D677" s="3">
        <v>0</v>
      </c>
      <c r="E677">
        <v>110</v>
      </c>
    </row>
    <row r="678" spans="1:5">
      <c r="A678" t="s">
        <v>1226</v>
      </c>
      <c r="B678">
        <v>4</v>
      </c>
      <c r="C678">
        <v>0</v>
      </c>
      <c r="D678" s="3">
        <v>0</v>
      </c>
      <c r="E678">
        <v>51</v>
      </c>
    </row>
    <row r="679" spans="1:5">
      <c r="A679" t="s">
        <v>1227</v>
      </c>
      <c r="B679">
        <v>4</v>
      </c>
      <c r="C679">
        <v>0</v>
      </c>
      <c r="D679" s="3">
        <v>0</v>
      </c>
      <c r="E679">
        <v>370</v>
      </c>
    </row>
    <row r="680" spans="1:5">
      <c r="A680" t="s">
        <v>1228</v>
      </c>
      <c r="B680">
        <v>4</v>
      </c>
      <c r="C680">
        <v>0</v>
      </c>
      <c r="D680" s="3">
        <v>0</v>
      </c>
      <c r="E680">
        <v>140</v>
      </c>
    </row>
    <row r="681" spans="1:5">
      <c r="A681" t="s">
        <v>1229</v>
      </c>
      <c r="B681">
        <v>4</v>
      </c>
      <c r="C681">
        <v>0</v>
      </c>
      <c r="D681" s="3">
        <v>0</v>
      </c>
      <c r="E681">
        <v>32</v>
      </c>
    </row>
    <row r="682" spans="1:5">
      <c r="A682" t="s">
        <v>1230</v>
      </c>
      <c r="B682">
        <v>4</v>
      </c>
      <c r="C682">
        <v>0</v>
      </c>
      <c r="D682" s="3">
        <v>0</v>
      </c>
      <c r="E682">
        <v>12</v>
      </c>
    </row>
    <row r="683" spans="1:5">
      <c r="A683" t="s">
        <v>1231</v>
      </c>
      <c r="B683">
        <v>4</v>
      </c>
      <c r="C683">
        <v>0</v>
      </c>
      <c r="D683" s="3">
        <v>0</v>
      </c>
      <c r="E683">
        <v>410</v>
      </c>
    </row>
    <row r="684" spans="1:5">
      <c r="A684" t="s">
        <v>1232</v>
      </c>
      <c r="B684">
        <v>4</v>
      </c>
      <c r="C684">
        <v>0</v>
      </c>
      <c r="D684" s="3">
        <v>0</v>
      </c>
      <c r="E684">
        <v>74</v>
      </c>
    </row>
    <row r="685" spans="1:5">
      <c r="A685" t="s">
        <v>1233</v>
      </c>
      <c r="B685">
        <v>4</v>
      </c>
      <c r="C685">
        <v>0</v>
      </c>
      <c r="D685" s="3">
        <v>0</v>
      </c>
      <c r="E685">
        <v>41</v>
      </c>
    </row>
    <row r="686" spans="1:5">
      <c r="A686" t="s">
        <v>1234</v>
      </c>
      <c r="B686">
        <v>4</v>
      </c>
      <c r="C686">
        <v>0</v>
      </c>
      <c r="D686" s="3">
        <v>0</v>
      </c>
      <c r="E686">
        <v>240</v>
      </c>
    </row>
    <row r="687" spans="1:5">
      <c r="A687" t="s">
        <v>1235</v>
      </c>
      <c r="B687">
        <v>4</v>
      </c>
      <c r="C687">
        <v>0</v>
      </c>
      <c r="D687" s="3">
        <v>0</v>
      </c>
      <c r="E687">
        <v>29</v>
      </c>
    </row>
    <row r="688" spans="1:5">
      <c r="A688" t="s">
        <v>1236</v>
      </c>
      <c r="B688">
        <v>4</v>
      </c>
      <c r="C688">
        <v>0</v>
      </c>
      <c r="D688" s="3">
        <v>0</v>
      </c>
      <c r="E688">
        <v>54</v>
      </c>
    </row>
    <row r="689" spans="1:5">
      <c r="A689" t="s">
        <v>1237</v>
      </c>
      <c r="B689">
        <v>4</v>
      </c>
      <c r="C689">
        <v>0</v>
      </c>
      <c r="D689" s="3">
        <v>0</v>
      </c>
      <c r="E689">
        <v>90</v>
      </c>
    </row>
    <row r="690" spans="1:5">
      <c r="A690" t="s">
        <v>1238</v>
      </c>
      <c r="B690">
        <v>4</v>
      </c>
      <c r="C690">
        <v>0</v>
      </c>
      <c r="D690" s="3">
        <v>0</v>
      </c>
      <c r="E690">
        <v>75</v>
      </c>
    </row>
    <row r="691" spans="1:5">
      <c r="A691" t="s">
        <v>1239</v>
      </c>
      <c r="B691">
        <v>4</v>
      </c>
      <c r="C691">
        <v>0</v>
      </c>
      <c r="D691" s="3">
        <v>0</v>
      </c>
      <c r="E691">
        <v>41</v>
      </c>
    </row>
    <row r="692" spans="1:5">
      <c r="A692" t="s">
        <v>1240</v>
      </c>
      <c r="B692">
        <v>4</v>
      </c>
      <c r="C692">
        <v>0</v>
      </c>
      <c r="D692" s="3">
        <v>0</v>
      </c>
      <c r="E692">
        <v>84</v>
      </c>
    </row>
    <row r="693" spans="1:5">
      <c r="A693" t="s">
        <v>1241</v>
      </c>
      <c r="B693">
        <v>4</v>
      </c>
      <c r="C693">
        <v>0</v>
      </c>
      <c r="D693" s="3">
        <v>0</v>
      </c>
      <c r="E693">
        <v>88</v>
      </c>
    </row>
    <row r="694" spans="1:5">
      <c r="A694" t="s">
        <v>1242</v>
      </c>
      <c r="B694">
        <v>3</v>
      </c>
      <c r="C694">
        <v>0</v>
      </c>
      <c r="D694" s="3">
        <v>0</v>
      </c>
      <c r="E694">
        <v>63</v>
      </c>
    </row>
    <row r="695" spans="1:5">
      <c r="A695" t="s">
        <v>1243</v>
      </c>
      <c r="B695">
        <v>3</v>
      </c>
      <c r="C695">
        <v>0</v>
      </c>
      <c r="D695" s="3">
        <v>0</v>
      </c>
      <c r="E695">
        <v>84</v>
      </c>
    </row>
    <row r="696" spans="1:5">
      <c r="A696" t="s">
        <v>1244</v>
      </c>
      <c r="B696">
        <v>3</v>
      </c>
      <c r="C696">
        <v>0</v>
      </c>
      <c r="D696" s="3">
        <v>0</v>
      </c>
      <c r="E696">
        <v>41</v>
      </c>
    </row>
    <row r="697" spans="1:5">
      <c r="A697" t="s">
        <v>1245</v>
      </c>
      <c r="B697">
        <v>3</v>
      </c>
      <c r="C697">
        <v>0</v>
      </c>
      <c r="D697" s="3">
        <v>0</v>
      </c>
      <c r="E697">
        <v>100</v>
      </c>
    </row>
    <row r="698" spans="1:5">
      <c r="A698" t="s">
        <v>1246</v>
      </c>
      <c r="B698">
        <v>3</v>
      </c>
      <c r="C698">
        <v>0</v>
      </c>
      <c r="D698" s="3">
        <v>0</v>
      </c>
      <c r="E698">
        <v>49</v>
      </c>
    </row>
    <row r="699" spans="1:5">
      <c r="A699" t="s">
        <v>1247</v>
      </c>
      <c r="B699">
        <v>3</v>
      </c>
      <c r="C699">
        <v>0</v>
      </c>
      <c r="D699" s="3">
        <v>0</v>
      </c>
      <c r="E699">
        <v>10</v>
      </c>
    </row>
    <row r="700" spans="1:5">
      <c r="A700" t="s">
        <v>1248</v>
      </c>
      <c r="B700">
        <v>3</v>
      </c>
      <c r="C700">
        <v>0</v>
      </c>
      <c r="D700" s="3">
        <v>0</v>
      </c>
      <c r="E700">
        <v>1</v>
      </c>
    </row>
    <row r="701" spans="1:5">
      <c r="A701" t="s">
        <v>1249</v>
      </c>
      <c r="B701">
        <v>3</v>
      </c>
      <c r="C701">
        <v>0</v>
      </c>
      <c r="D701" s="3">
        <v>0</v>
      </c>
      <c r="E701">
        <v>58</v>
      </c>
    </row>
    <row r="702" spans="1:5">
      <c r="A702" t="s">
        <v>1250</v>
      </c>
      <c r="B702">
        <v>3</v>
      </c>
      <c r="C702">
        <v>0</v>
      </c>
      <c r="D702" s="3">
        <v>0</v>
      </c>
      <c r="E702">
        <v>340</v>
      </c>
    </row>
    <row r="703" spans="1:5">
      <c r="A703" t="s">
        <v>1251</v>
      </c>
      <c r="B703">
        <v>3</v>
      </c>
      <c r="C703">
        <v>0</v>
      </c>
      <c r="D703" s="3">
        <v>0</v>
      </c>
      <c r="E703">
        <v>35</v>
      </c>
    </row>
    <row r="704" spans="1:5">
      <c r="A704" t="s">
        <v>1252</v>
      </c>
      <c r="B704">
        <v>3</v>
      </c>
      <c r="C704">
        <v>0</v>
      </c>
      <c r="D704" s="3">
        <v>0</v>
      </c>
      <c r="E704">
        <v>1</v>
      </c>
    </row>
    <row r="705" spans="1:5">
      <c r="A705" t="s">
        <v>1253</v>
      </c>
      <c r="B705">
        <v>3</v>
      </c>
      <c r="C705">
        <v>0</v>
      </c>
      <c r="D705" s="3">
        <v>0</v>
      </c>
      <c r="E705">
        <v>93</v>
      </c>
    </row>
    <row r="706" spans="1:5">
      <c r="A706" t="s">
        <v>1254</v>
      </c>
      <c r="B706">
        <v>3</v>
      </c>
      <c r="C706">
        <v>0</v>
      </c>
      <c r="D706" s="3">
        <v>0</v>
      </c>
      <c r="E706">
        <v>19</v>
      </c>
    </row>
    <row r="707" spans="1:5">
      <c r="A707" t="s">
        <v>1255</v>
      </c>
      <c r="B707">
        <v>3</v>
      </c>
      <c r="C707">
        <v>0</v>
      </c>
      <c r="D707" s="3">
        <v>0</v>
      </c>
      <c r="E707">
        <v>210</v>
      </c>
    </row>
    <row r="708" spans="1:5">
      <c r="A708" t="s">
        <v>1256</v>
      </c>
      <c r="B708">
        <v>3</v>
      </c>
      <c r="C708">
        <v>0</v>
      </c>
      <c r="D708" s="3">
        <v>0</v>
      </c>
      <c r="E708">
        <v>1</v>
      </c>
    </row>
    <row r="709" spans="1:5">
      <c r="A709" t="s">
        <v>1257</v>
      </c>
      <c r="B709">
        <v>3</v>
      </c>
      <c r="C709">
        <v>0</v>
      </c>
      <c r="D709" s="3">
        <v>0</v>
      </c>
      <c r="E709">
        <v>39</v>
      </c>
    </row>
    <row r="710" spans="1:5">
      <c r="A710" t="s">
        <v>1258</v>
      </c>
      <c r="B710">
        <v>3</v>
      </c>
      <c r="C710">
        <v>0</v>
      </c>
      <c r="D710" s="3">
        <v>0</v>
      </c>
      <c r="E710">
        <v>26</v>
      </c>
    </row>
    <row r="711" spans="1:5">
      <c r="A711" t="s">
        <v>1259</v>
      </c>
      <c r="B711">
        <v>3</v>
      </c>
      <c r="C711">
        <v>0</v>
      </c>
      <c r="D711" s="3">
        <v>0</v>
      </c>
      <c r="E711">
        <v>9</v>
      </c>
    </row>
    <row r="712" spans="1:5">
      <c r="A712" t="s">
        <v>1260</v>
      </c>
      <c r="B712">
        <v>3</v>
      </c>
      <c r="C712">
        <v>0</v>
      </c>
      <c r="D712" s="3">
        <v>0</v>
      </c>
      <c r="E712">
        <v>2.2999999999999998</v>
      </c>
    </row>
    <row r="713" spans="1:5">
      <c r="A713" t="s">
        <v>1261</v>
      </c>
      <c r="B713">
        <v>3</v>
      </c>
      <c r="C713">
        <v>0</v>
      </c>
      <c r="D713" s="3">
        <v>0</v>
      </c>
      <c r="E713">
        <v>120</v>
      </c>
    </row>
    <row r="714" spans="1:5">
      <c r="A714" t="s">
        <v>1262</v>
      </c>
      <c r="B714">
        <v>3</v>
      </c>
      <c r="C714">
        <v>0</v>
      </c>
      <c r="D714" s="3">
        <v>0</v>
      </c>
      <c r="E714">
        <v>51</v>
      </c>
    </row>
    <row r="715" spans="1:5">
      <c r="A715" t="s">
        <v>1263</v>
      </c>
      <c r="B715">
        <v>3</v>
      </c>
      <c r="C715">
        <v>0</v>
      </c>
      <c r="D715" s="3">
        <v>0</v>
      </c>
      <c r="E715">
        <v>25</v>
      </c>
    </row>
    <row r="716" spans="1:5">
      <c r="A716" t="s">
        <v>1264</v>
      </c>
      <c r="B716">
        <v>3</v>
      </c>
      <c r="C716">
        <v>0</v>
      </c>
      <c r="D716" s="3">
        <v>0</v>
      </c>
      <c r="E716">
        <v>55</v>
      </c>
    </row>
    <row r="717" spans="1:5">
      <c r="A717" t="s">
        <v>1265</v>
      </c>
      <c r="B717">
        <v>3</v>
      </c>
      <c r="C717">
        <v>0</v>
      </c>
      <c r="D717" s="3">
        <v>0</v>
      </c>
      <c r="E717">
        <v>75</v>
      </c>
    </row>
    <row r="718" spans="1:5">
      <c r="A718" t="s">
        <v>1266</v>
      </c>
      <c r="B718">
        <v>3</v>
      </c>
      <c r="C718">
        <v>0</v>
      </c>
      <c r="D718" s="3">
        <v>0</v>
      </c>
      <c r="E718">
        <v>44</v>
      </c>
    </row>
    <row r="719" spans="1:5">
      <c r="A719" t="s">
        <v>1267</v>
      </c>
      <c r="B719">
        <v>3</v>
      </c>
      <c r="C719">
        <v>0</v>
      </c>
      <c r="D719" s="3">
        <v>0</v>
      </c>
      <c r="E719">
        <v>48</v>
      </c>
    </row>
    <row r="720" spans="1:5">
      <c r="A720" t="s">
        <v>1268</v>
      </c>
      <c r="B720">
        <v>3</v>
      </c>
      <c r="C720">
        <v>0</v>
      </c>
      <c r="D720" s="3">
        <v>0</v>
      </c>
      <c r="E720">
        <v>86</v>
      </c>
    </row>
    <row r="721" spans="1:5">
      <c r="A721" t="s">
        <v>1269</v>
      </c>
      <c r="B721">
        <v>3</v>
      </c>
      <c r="C721">
        <v>0</v>
      </c>
      <c r="D721" s="3">
        <v>0</v>
      </c>
      <c r="E721">
        <v>140</v>
      </c>
    </row>
    <row r="722" spans="1:5">
      <c r="A722" t="s">
        <v>1270</v>
      </c>
      <c r="B722">
        <v>3</v>
      </c>
      <c r="C722">
        <v>0</v>
      </c>
      <c r="D722" s="3">
        <v>0</v>
      </c>
      <c r="E722">
        <v>29</v>
      </c>
    </row>
    <row r="723" spans="1:5">
      <c r="A723" t="s">
        <v>1271</v>
      </c>
      <c r="B723">
        <v>3</v>
      </c>
      <c r="C723">
        <v>0</v>
      </c>
      <c r="D723" s="3">
        <v>0</v>
      </c>
      <c r="E723">
        <v>49</v>
      </c>
    </row>
    <row r="724" spans="1:5">
      <c r="A724" t="s">
        <v>1272</v>
      </c>
      <c r="B724">
        <v>3</v>
      </c>
      <c r="C724">
        <v>0</v>
      </c>
      <c r="D724" s="3">
        <v>0</v>
      </c>
      <c r="E724">
        <v>310</v>
      </c>
    </row>
    <row r="725" spans="1:5">
      <c r="A725" t="s">
        <v>1273</v>
      </c>
      <c r="B725">
        <v>3</v>
      </c>
      <c r="C725">
        <v>0</v>
      </c>
      <c r="D725" s="3">
        <v>0</v>
      </c>
      <c r="E725">
        <v>63</v>
      </c>
    </row>
    <row r="726" spans="1:5">
      <c r="A726" t="s">
        <v>1274</v>
      </c>
      <c r="B726">
        <v>3</v>
      </c>
      <c r="C726">
        <v>0</v>
      </c>
      <c r="D726" s="3">
        <v>0</v>
      </c>
      <c r="E726">
        <v>160</v>
      </c>
    </row>
    <row r="727" spans="1:5">
      <c r="A727" t="s">
        <v>1275</v>
      </c>
      <c r="B727">
        <v>3</v>
      </c>
      <c r="C727">
        <v>0</v>
      </c>
      <c r="D727" s="3">
        <v>0</v>
      </c>
      <c r="E727">
        <v>42</v>
      </c>
    </row>
    <row r="728" spans="1:5">
      <c r="A728" t="s">
        <v>1276</v>
      </c>
      <c r="B728">
        <v>3</v>
      </c>
      <c r="C728">
        <v>0</v>
      </c>
      <c r="D728" s="3">
        <v>0</v>
      </c>
      <c r="E728">
        <v>130</v>
      </c>
    </row>
    <row r="729" spans="1:5">
      <c r="A729" t="s">
        <v>1277</v>
      </c>
      <c r="B729">
        <v>3</v>
      </c>
      <c r="C729">
        <v>0</v>
      </c>
      <c r="D729" s="3">
        <v>0</v>
      </c>
      <c r="E729">
        <v>46</v>
      </c>
    </row>
    <row r="730" spans="1:5">
      <c r="A730" t="s">
        <v>1278</v>
      </c>
      <c r="B730">
        <v>3</v>
      </c>
      <c r="C730">
        <v>0</v>
      </c>
      <c r="D730" s="3">
        <v>0</v>
      </c>
      <c r="E730">
        <v>82</v>
      </c>
    </row>
    <row r="731" spans="1:5">
      <c r="A731" t="s">
        <v>1279</v>
      </c>
      <c r="B731">
        <v>3</v>
      </c>
      <c r="C731">
        <v>0</v>
      </c>
      <c r="D731" s="3">
        <v>0</v>
      </c>
      <c r="E731">
        <v>210</v>
      </c>
    </row>
    <row r="732" spans="1:5">
      <c r="A732" t="s">
        <v>1280</v>
      </c>
      <c r="B732">
        <v>3</v>
      </c>
      <c r="C732">
        <v>0</v>
      </c>
      <c r="D732" s="3">
        <v>0</v>
      </c>
      <c r="E732">
        <v>8</v>
      </c>
    </row>
    <row r="733" spans="1:5">
      <c r="A733" t="s">
        <v>1281</v>
      </c>
      <c r="B733">
        <v>3</v>
      </c>
      <c r="C733">
        <v>0</v>
      </c>
      <c r="D733" s="3">
        <v>0</v>
      </c>
      <c r="E733">
        <v>130</v>
      </c>
    </row>
    <row r="734" spans="1:5">
      <c r="A734" t="s">
        <v>1282</v>
      </c>
      <c r="B734">
        <v>3</v>
      </c>
      <c r="C734">
        <v>0</v>
      </c>
      <c r="D734" s="3">
        <v>0</v>
      </c>
      <c r="E734">
        <v>41</v>
      </c>
    </row>
    <row r="735" spans="1:5">
      <c r="A735" t="s">
        <v>1283</v>
      </c>
      <c r="B735">
        <v>3</v>
      </c>
      <c r="C735">
        <v>0</v>
      </c>
      <c r="D735" s="3">
        <v>0</v>
      </c>
      <c r="E735">
        <v>61</v>
      </c>
    </row>
    <row r="736" spans="1:5">
      <c r="A736" t="s">
        <v>1284</v>
      </c>
      <c r="B736">
        <v>3</v>
      </c>
      <c r="C736">
        <v>0</v>
      </c>
      <c r="D736" s="3">
        <v>0</v>
      </c>
      <c r="E736">
        <v>57</v>
      </c>
    </row>
    <row r="737" spans="1:5">
      <c r="A737" t="s">
        <v>1285</v>
      </c>
      <c r="B737">
        <v>3</v>
      </c>
      <c r="C737">
        <v>0</v>
      </c>
      <c r="D737" s="3">
        <v>0</v>
      </c>
      <c r="E737">
        <v>90</v>
      </c>
    </row>
    <row r="738" spans="1:5">
      <c r="A738" t="s">
        <v>1286</v>
      </c>
      <c r="B738">
        <v>3</v>
      </c>
      <c r="C738">
        <v>0</v>
      </c>
      <c r="D738" s="3">
        <v>0</v>
      </c>
      <c r="E738">
        <v>110</v>
      </c>
    </row>
    <row r="739" spans="1:5">
      <c r="A739" t="s">
        <v>1287</v>
      </c>
      <c r="B739">
        <v>3</v>
      </c>
      <c r="C739">
        <v>0</v>
      </c>
      <c r="D739" s="3">
        <v>0</v>
      </c>
      <c r="E739">
        <v>62</v>
      </c>
    </row>
    <row r="740" spans="1:5">
      <c r="A740" t="s">
        <v>1288</v>
      </c>
      <c r="B740">
        <v>3</v>
      </c>
      <c r="C740">
        <v>0</v>
      </c>
      <c r="D740" s="3">
        <v>0</v>
      </c>
      <c r="E740">
        <v>34</v>
      </c>
    </row>
    <row r="741" spans="1:5">
      <c r="A741" t="s">
        <v>1289</v>
      </c>
      <c r="B741">
        <v>3</v>
      </c>
      <c r="C741">
        <v>0</v>
      </c>
      <c r="D741" s="3">
        <v>0</v>
      </c>
      <c r="E741">
        <v>270</v>
      </c>
    </row>
    <row r="742" spans="1:5">
      <c r="A742" t="s">
        <v>1290</v>
      </c>
      <c r="B742">
        <v>3</v>
      </c>
      <c r="C742">
        <v>0</v>
      </c>
      <c r="D742" s="3">
        <v>0</v>
      </c>
      <c r="E742">
        <v>340</v>
      </c>
    </row>
    <row r="743" spans="1:5">
      <c r="A743" t="s">
        <v>1291</v>
      </c>
      <c r="B743">
        <v>3</v>
      </c>
      <c r="C743">
        <v>0</v>
      </c>
      <c r="D743" s="3">
        <v>0</v>
      </c>
      <c r="E743">
        <v>2.2999999999999998</v>
      </c>
    </row>
    <row r="744" spans="1:5">
      <c r="A744" t="s">
        <v>1292</v>
      </c>
      <c r="B744">
        <v>3</v>
      </c>
      <c r="C744">
        <v>0</v>
      </c>
      <c r="D744" s="3">
        <v>0</v>
      </c>
      <c r="E744">
        <v>22</v>
      </c>
    </row>
    <row r="745" spans="1:5">
      <c r="A745" t="s">
        <v>1293</v>
      </c>
      <c r="B745">
        <v>3</v>
      </c>
      <c r="C745">
        <v>0</v>
      </c>
      <c r="D745" s="3">
        <v>0</v>
      </c>
      <c r="E745">
        <v>140</v>
      </c>
    </row>
    <row r="746" spans="1:5">
      <c r="A746" t="s">
        <v>1294</v>
      </c>
      <c r="B746">
        <v>3</v>
      </c>
      <c r="C746">
        <v>0</v>
      </c>
      <c r="D746" s="3">
        <v>0</v>
      </c>
      <c r="E746">
        <v>72</v>
      </c>
    </row>
    <row r="747" spans="1:5">
      <c r="A747" t="s">
        <v>1295</v>
      </c>
      <c r="B747">
        <v>3</v>
      </c>
      <c r="C747">
        <v>0</v>
      </c>
      <c r="D747" s="3">
        <v>0</v>
      </c>
      <c r="E747">
        <v>9.6999999999999993</v>
      </c>
    </row>
    <row r="748" spans="1:5">
      <c r="A748" t="s">
        <v>1296</v>
      </c>
      <c r="B748">
        <v>3</v>
      </c>
      <c r="C748">
        <v>0</v>
      </c>
      <c r="D748" s="3">
        <v>0</v>
      </c>
      <c r="E748">
        <v>71</v>
      </c>
    </row>
    <row r="749" spans="1:5">
      <c r="A749" t="s">
        <v>1297</v>
      </c>
      <c r="B749">
        <v>3</v>
      </c>
      <c r="C749">
        <v>0</v>
      </c>
      <c r="D749" s="3">
        <v>0</v>
      </c>
      <c r="E749">
        <v>40</v>
      </c>
    </row>
    <row r="750" spans="1:5">
      <c r="A750" t="s">
        <v>1298</v>
      </c>
      <c r="B750">
        <v>3</v>
      </c>
      <c r="C750">
        <v>0</v>
      </c>
      <c r="D750" s="3">
        <v>0</v>
      </c>
      <c r="E750">
        <v>7</v>
      </c>
    </row>
    <row r="751" spans="1:5">
      <c r="A751" t="s">
        <v>1299</v>
      </c>
      <c r="B751">
        <v>3</v>
      </c>
      <c r="C751">
        <v>0</v>
      </c>
      <c r="D751" s="3">
        <v>0</v>
      </c>
      <c r="E751">
        <v>58</v>
      </c>
    </row>
    <row r="752" spans="1:5">
      <c r="A752" t="s">
        <v>1300</v>
      </c>
      <c r="B752">
        <v>3</v>
      </c>
      <c r="C752">
        <v>0</v>
      </c>
      <c r="D752" s="3">
        <v>0</v>
      </c>
      <c r="E752">
        <v>120</v>
      </c>
    </row>
    <row r="753" spans="1:5">
      <c r="A753" t="s">
        <v>1301</v>
      </c>
      <c r="B753">
        <v>3</v>
      </c>
      <c r="C753">
        <v>0</v>
      </c>
      <c r="D753" s="3">
        <v>0</v>
      </c>
      <c r="E753">
        <v>19</v>
      </c>
    </row>
    <row r="754" spans="1:5">
      <c r="A754" t="s">
        <v>1302</v>
      </c>
      <c r="B754">
        <v>3</v>
      </c>
      <c r="C754">
        <v>0</v>
      </c>
      <c r="D754" s="3">
        <v>0</v>
      </c>
      <c r="E754">
        <v>86</v>
      </c>
    </row>
    <row r="755" spans="1:5">
      <c r="A755" t="s">
        <v>1303</v>
      </c>
      <c r="B755">
        <v>3</v>
      </c>
      <c r="C755">
        <v>0</v>
      </c>
      <c r="D755" s="3">
        <v>0</v>
      </c>
      <c r="E755">
        <v>15</v>
      </c>
    </row>
    <row r="756" spans="1:5">
      <c r="A756" t="s">
        <v>1304</v>
      </c>
      <c r="B756">
        <v>3</v>
      </c>
      <c r="C756">
        <v>0</v>
      </c>
      <c r="D756" s="3">
        <v>0</v>
      </c>
      <c r="E756">
        <v>140</v>
      </c>
    </row>
    <row r="757" spans="1:5">
      <c r="A757" t="s">
        <v>1305</v>
      </c>
      <c r="B757">
        <v>3</v>
      </c>
      <c r="C757">
        <v>0</v>
      </c>
      <c r="D757" s="3">
        <v>0</v>
      </c>
      <c r="E757">
        <v>10</v>
      </c>
    </row>
    <row r="758" spans="1:5">
      <c r="A758" t="s">
        <v>1306</v>
      </c>
      <c r="B758">
        <v>3</v>
      </c>
      <c r="C758">
        <v>0</v>
      </c>
      <c r="D758" s="3">
        <v>0</v>
      </c>
      <c r="E758">
        <v>7</v>
      </c>
    </row>
    <row r="759" spans="1:5">
      <c r="A759" t="s">
        <v>1307</v>
      </c>
      <c r="B759">
        <v>3</v>
      </c>
      <c r="C759">
        <v>0</v>
      </c>
      <c r="D759" s="3">
        <v>0</v>
      </c>
      <c r="E759">
        <v>57</v>
      </c>
    </row>
    <row r="760" spans="1:5">
      <c r="A760" t="s">
        <v>1308</v>
      </c>
      <c r="B760">
        <v>3</v>
      </c>
      <c r="C760">
        <v>0</v>
      </c>
      <c r="D760" s="3">
        <v>0</v>
      </c>
      <c r="E760">
        <v>20</v>
      </c>
    </row>
    <row r="761" spans="1:5">
      <c r="A761" t="s">
        <v>1309</v>
      </c>
      <c r="B761">
        <v>3</v>
      </c>
      <c r="C761">
        <v>0</v>
      </c>
      <c r="D761" s="3">
        <v>0</v>
      </c>
      <c r="E761">
        <v>5</v>
      </c>
    </row>
    <row r="762" spans="1:5">
      <c r="A762" t="s">
        <v>1310</v>
      </c>
      <c r="B762">
        <v>3</v>
      </c>
      <c r="C762">
        <v>0</v>
      </c>
      <c r="D762" s="3">
        <v>0</v>
      </c>
      <c r="E762">
        <v>59</v>
      </c>
    </row>
    <row r="763" spans="1:5">
      <c r="A763" t="s">
        <v>1311</v>
      </c>
      <c r="B763">
        <v>3</v>
      </c>
      <c r="C763">
        <v>0</v>
      </c>
      <c r="D763" s="3">
        <v>0</v>
      </c>
      <c r="E763">
        <v>340</v>
      </c>
    </row>
    <row r="764" spans="1:5">
      <c r="A764" t="s">
        <v>1312</v>
      </c>
      <c r="B764">
        <v>3</v>
      </c>
      <c r="C764">
        <v>0</v>
      </c>
      <c r="D764" s="3">
        <v>0</v>
      </c>
      <c r="E764">
        <v>9.3000000000000007</v>
      </c>
    </row>
    <row r="765" spans="1:5">
      <c r="A765" t="s">
        <v>1313</v>
      </c>
      <c r="B765">
        <v>3</v>
      </c>
      <c r="C765">
        <v>0</v>
      </c>
      <c r="D765" s="3">
        <v>0</v>
      </c>
      <c r="E765">
        <v>89</v>
      </c>
    </row>
    <row r="766" spans="1:5">
      <c r="A766" t="s">
        <v>1314</v>
      </c>
      <c r="B766">
        <v>3</v>
      </c>
      <c r="C766">
        <v>0</v>
      </c>
      <c r="D766" s="3">
        <v>0</v>
      </c>
      <c r="E766">
        <v>95</v>
      </c>
    </row>
    <row r="767" spans="1:5">
      <c r="A767" t="s">
        <v>1315</v>
      </c>
      <c r="B767">
        <v>2</v>
      </c>
      <c r="C767">
        <v>0</v>
      </c>
      <c r="D767" s="3">
        <v>0</v>
      </c>
      <c r="E767">
        <v>110</v>
      </c>
    </row>
    <row r="768" spans="1:5">
      <c r="A768" t="s">
        <v>1316</v>
      </c>
      <c r="B768">
        <v>2</v>
      </c>
      <c r="C768">
        <v>0</v>
      </c>
      <c r="D768" s="3">
        <v>0</v>
      </c>
      <c r="E768">
        <v>9.5</v>
      </c>
    </row>
    <row r="769" spans="1:5">
      <c r="A769" t="s">
        <v>1317</v>
      </c>
      <c r="B769">
        <v>2</v>
      </c>
      <c r="C769">
        <v>0</v>
      </c>
      <c r="D769" s="3">
        <v>0</v>
      </c>
      <c r="E769">
        <v>16</v>
      </c>
    </row>
    <row r="770" spans="1:5">
      <c r="A770" t="s">
        <v>1318</v>
      </c>
      <c r="B770">
        <v>2</v>
      </c>
      <c r="C770">
        <v>0</v>
      </c>
      <c r="D770" s="3">
        <v>0</v>
      </c>
      <c r="E770">
        <v>330</v>
      </c>
    </row>
    <row r="771" spans="1:5">
      <c r="A771" t="s">
        <v>1319</v>
      </c>
      <c r="B771">
        <v>2</v>
      </c>
      <c r="C771">
        <v>0</v>
      </c>
      <c r="D771" s="3">
        <v>0</v>
      </c>
      <c r="E771">
        <v>30</v>
      </c>
    </row>
    <row r="772" spans="1:5">
      <c r="A772" t="s">
        <v>1320</v>
      </c>
      <c r="B772">
        <v>2</v>
      </c>
      <c r="C772">
        <v>0</v>
      </c>
      <c r="D772" s="3">
        <v>0</v>
      </c>
      <c r="E772">
        <v>13</v>
      </c>
    </row>
    <row r="773" spans="1:5">
      <c r="A773" t="s">
        <v>1321</v>
      </c>
      <c r="B773">
        <v>2</v>
      </c>
      <c r="C773">
        <v>0</v>
      </c>
      <c r="D773" s="3">
        <v>0</v>
      </c>
      <c r="E773">
        <v>14</v>
      </c>
    </row>
    <row r="774" spans="1:5">
      <c r="A774" t="s">
        <v>1322</v>
      </c>
      <c r="B774">
        <v>2</v>
      </c>
      <c r="C774">
        <v>0</v>
      </c>
      <c r="D774" s="3">
        <v>0</v>
      </c>
      <c r="E774">
        <v>240</v>
      </c>
    </row>
    <row r="775" spans="1:5">
      <c r="A775" t="s">
        <v>1323</v>
      </c>
      <c r="B775">
        <v>2</v>
      </c>
      <c r="C775">
        <v>0</v>
      </c>
      <c r="D775" s="3">
        <v>0</v>
      </c>
      <c r="E775">
        <v>130</v>
      </c>
    </row>
    <row r="776" spans="1:5">
      <c r="A776" t="s">
        <v>1324</v>
      </c>
      <c r="B776">
        <v>2</v>
      </c>
      <c r="C776">
        <v>0</v>
      </c>
      <c r="D776" s="3">
        <v>0</v>
      </c>
      <c r="E776">
        <v>120</v>
      </c>
    </row>
    <row r="777" spans="1:5">
      <c r="A777" t="s">
        <v>1325</v>
      </c>
      <c r="B777">
        <v>2</v>
      </c>
      <c r="C777">
        <v>0</v>
      </c>
      <c r="D777" s="3">
        <v>0</v>
      </c>
      <c r="E777">
        <v>390</v>
      </c>
    </row>
    <row r="778" spans="1:5">
      <c r="A778" t="s">
        <v>1326</v>
      </c>
      <c r="B778">
        <v>2</v>
      </c>
      <c r="C778">
        <v>0</v>
      </c>
      <c r="D778" s="3">
        <v>0</v>
      </c>
      <c r="E778">
        <v>7</v>
      </c>
    </row>
    <row r="779" spans="1:5">
      <c r="A779" t="s">
        <v>1327</v>
      </c>
      <c r="B779">
        <v>2</v>
      </c>
      <c r="C779">
        <v>0</v>
      </c>
      <c r="D779" s="3">
        <v>0</v>
      </c>
      <c r="E779">
        <v>120</v>
      </c>
    </row>
    <row r="780" spans="1:5">
      <c r="A780" t="s">
        <v>1328</v>
      </c>
      <c r="B780">
        <v>2</v>
      </c>
      <c r="C780">
        <v>0</v>
      </c>
      <c r="D780" s="3">
        <v>0</v>
      </c>
      <c r="E780">
        <v>370</v>
      </c>
    </row>
    <row r="781" spans="1:5">
      <c r="A781" t="s">
        <v>1329</v>
      </c>
      <c r="B781">
        <v>2</v>
      </c>
      <c r="C781">
        <v>0</v>
      </c>
      <c r="D781" s="3">
        <v>0</v>
      </c>
      <c r="E781">
        <v>270</v>
      </c>
    </row>
    <row r="782" spans="1:5">
      <c r="A782" t="s">
        <v>1330</v>
      </c>
      <c r="B782">
        <v>2</v>
      </c>
      <c r="C782">
        <v>0</v>
      </c>
      <c r="D782" s="3">
        <v>0</v>
      </c>
      <c r="E782">
        <v>27</v>
      </c>
    </row>
    <row r="783" spans="1:5">
      <c r="A783" t="s">
        <v>1331</v>
      </c>
      <c r="B783">
        <v>2</v>
      </c>
      <c r="C783">
        <v>0</v>
      </c>
      <c r="D783" s="3">
        <v>0</v>
      </c>
      <c r="E783">
        <v>28</v>
      </c>
    </row>
    <row r="784" spans="1:5">
      <c r="A784" t="s">
        <v>1332</v>
      </c>
      <c r="B784">
        <v>2</v>
      </c>
      <c r="C784">
        <v>0</v>
      </c>
      <c r="D784" s="3">
        <v>0</v>
      </c>
      <c r="E784">
        <v>200</v>
      </c>
    </row>
    <row r="785" spans="1:5">
      <c r="A785" t="s">
        <v>1333</v>
      </c>
      <c r="B785">
        <v>2</v>
      </c>
      <c r="C785">
        <v>0</v>
      </c>
      <c r="D785" s="3">
        <v>0</v>
      </c>
      <c r="E785">
        <v>100</v>
      </c>
    </row>
    <row r="786" spans="1:5">
      <c r="A786" t="s">
        <v>1334</v>
      </c>
      <c r="B786">
        <v>2</v>
      </c>
      <c r="C786">
        <v>0</v>
      </c>
      <c r="D786" s="3">
        <v>0</v>
      </c>
      <c r="E786">
        <v>20</v>
      </c>
    </row>
    <row r="787" spans="1:5">
      <c r="A787" t="s">
        <v>1335</v>
      </c>
      <c r="B787">
        <v>2</v>
      </c>
      <c r="C787">
        <v>0</v>
      </c>
      <c r="D787" s="3">
        <v>0</v>
      </c>
      <c r="E787">
        <v>20</v>
      </c>
    </row>
    <row r="788" spans="1:5">
      <c r="A788" t="s">
        <v>1336</v>
      </c>
      <c r="B788">
        <v>2</v>
      </c>
      <c r="C788">
        <v>0</v>
      </c>
      <c r="D788" s="3">
        <v>0</v>
      </c>
      <c r="E788">
        <v>410</v>
      </c>
    </row>
    <row r="789" spans="1:5">
      <c r="A789" t="s">
        <v>1337</v>
      </c>
      <c r="B789">
        <v>2</v>
      </c>
      <c r="C789">
        <v>0</v>
      </c>
      <c r="D789" s="3">
        <v>0</v>
      </c>
      <c r="E789">
        <v>93</v>
      </c>
    </row>
    <row r="790" spans="1:5">
      <c r="A790" t="s">
        <v>1338</v>
      </c>
      <c r="B790">
        <v>2</v>
      </c>
      <c r="C790">
        <v>0</v>
      </c>
      <c r="D790" s="3">
        <v>0</v>
      </c>
      <c r="E790">
        <v>95</v>
      </c>
    </row>
    <row r="791" spans="1:5">
      <c r="A791" t="s">
        <v>1339</v>
      </c>
      <c r="B791">
        <v>2</v>
      </c>
      <c r="C791">
        <v>0</v>
      </c>
      <c r="D791" s="3">
        <v>0</v>
      </c>
      <c r="E791">
        <v>50</v>
      </c>
    </row>
    <row r="792" spans="1:5">
      <c r="A792" t="s">
        <v>1340</v>
      </c>
      <c r="B792">
        <v>2</v>
      </c>
      <c r="C792">
        <v>0</v>
      </c>
      <c r="D792" s="3">
        <v>0</v>
      </c>
      <c r="E792">
        <v>45</v>
      </c>
    </row>
    <row r="793" spans="1:5">
      <c r="A793" t="s">
        <v>1341</v>
      </c>
      <c r="B793">
        <v>2</v>
      </c>
      <c r="C793">
        <v>0</v>
      </c>
      <c r="D793" s="3">
        <v>0</v>
      </c>
      <c r="E793">
        <v>210</v>
      </c>
    </row>
    <row r="794" spans="1:5">
      <c r="A794" t="s">
        <v>1342</v>
      </c>
      <c r="B794">
        <v>2</v>
      </c>
      <c r="C794">
        <v>0</v>
      </c>
      <c r="D794" s="3">
        <v>0</v>
      </c>
      <c r="E794">
        <v>100</v>
      </c>
    </row>
    <row r="795" spans="1:5">
      <c r="A795" t="s">
        <v>1343</v>
      </c>
      <c r="B795">
        <v>2</v>
      </c>
      <c r="C795">
        <v>0</v>
      </c>
      <c r="D795" s="3">
        <v>0</v>
      </c>
      <c r="E795">
        <v>51</v>
      </c>
    </row>
    <row r="796" spans="1:5">
      <c r="A796" t="s">
        <v>1344</v>
      </c>
      <c r="B796">
        <v>2</v>
      </c>
      <c r="C796">
        <v>0</v>
      </c>
      <c r="D796" s="3">
        <v>0</v>
      </c>
      <c r="E796">
        <v>21</v>
      </c>
    </row>
    <row r="797" spans="1:5">
      <c r="A797" t="s">
        <v>1345</v>
      </c>
      <c r="B797">
        <v>2</v>
      </c>
      <c r="C797">
        <v>0</v>
      </c>
      <c r="D797" s="3">
        <v>0</v>
      </c>
      <c r="E797">
        <v>150</v>
      </c>
    </row>
    <row r="798" spans="1:5">
      <c r="A798" t="s">
        <v>1346</v>
      </c>
      <c r="B798">
        <v>2</v>
      </c>
      <c r="C798">
        <v>0</v>
      </c>
      <c r="D798" s="3">
        <v>0</v>
      </c>
      <c r="E798">
        <v>430</v>
      </c>
    </row>
    <row r="799" spans="1:5">
      <c r="A799" t="s">
        <v>1347</v>
      </c>
      <c r="B799">
        <v>2</v>
      </c>
      <c r="C799">
        <v>0</v>
      </c>
      <c r="D799" s="3">
        <v>0</v>
      </c>
      <c r="E799">
        <v>330</v>
      </c>
    </row>
    <row r="800" spans="1:5">
      <c r="A800" t="s">
        <v>1348</v>
      </c>
      <c r="B800">
        <v>2</v>
      </c>
      <c r="C800">
        <v>0</v>
      </c>
      <c r="D800" s="3">
        <v>0</v>
      </c>
      <c r="E800">
        <v>83</v>
      </c>
    </row>
    <row r="801" spans="1:5">
      <c r="A801" t="s">
        <v>1349</v>
      </c>
      <c r="B801">
        <v>2</v>
      </c>
      <c r="C801">
        <v>0</v>
      </c>
      <c r="D801" s="3">
        <v>0</v>
      </c>
      <c r="E801">
        <v>32</v>
      </c>
    </row>
    <row r="802" spans="1:5">
      <c r="A802" t="s">
        <v>1350</v>
      </c>
      <c r="B802">
        <v>2</v>
      </c>
      <c r="C802">
        <v>0</v>
      </c>
      <c r="D802" s="3">
        <v>0</v>
      </c>
      <c r="E802">
        <v>27</v>
      </c>
    </row>
    <row r="803" spans="1:5">
      <c r="A803" t="s">
        <v>1351</v>
      </c>
      <c r="B803">
        <v>2</v>
      </c>
      <c r="C803">
        <v>0</v>
      </c>
      <c r="D803" s="3">
        <v>0</v>
      </c>
      <c r="E803">
        <v>230</v>
      </c>
    </row>
    <row r="804" spans="1:5">
      <c r="A804" t="s">
        <v>1352</v>
      </c>
      <c r="B804">
        <v>2</v>
      </c>
      <c r="C804">
        <v>0</v>
      </c>
      <c r="D804" s="3">
        <v>0</v>
      </c>
      <c r="E804">
        <v>35</v>
      </c>
    </row>
    <row r="805" spans="1:5">
      <c r="A805" t="s">
        <v>1353</v>
      </c>
      <c r="B805">
        <v>2</v>
      </c>
      <c r="C805">
        <v>0</v>
      </c>
      <c r="D805" s="3">
        <v>0</v>
      </c>
      <c r="E805">
        <v>49</v>
      </c>
    </row>
    <row r="806" spans="1:5">
      <c r="A806" t="s">
        <v>1354</v>
      </c>
      <c r="B806">
        <v>2</v>
      </c>
      <c r="C806">
        <v>0</v>
      </c>
      <c r="D806" s="3">
        <v>0</v>
      </c>
      <c r="E806">
        <v>59</v>
      </c>
    </row>
    <row r="807" spans="1:5">
      <c r="A807" t="s">
        <v>1355</v>
      </c>
      <c r="B807">
        <v>2</v>
      </c>
      <c r="C807">
        <v>0</v>
      </c>
      <c r="D807" s="3">
        <v>0</v>
      </c>
      <c r="E807">
        <v>36</v>
      </c>
    </row>
    <row r="808" spans="1:5">
      <c r="A808" t="s">
        <v>1356</v>
      </c>
      <c r="B808">
        <v>2</v>
      </c>
      <c r="C808">
        <v>0</v>
      </c>
      <c r="D808" s="3">
        <v>0</v>
      </c>
      <c r="E808">
        <v>11</v>
      </c>
    </row>
    <row r="809" spans="1:5">
      <c r="A809" t="s">
        <v>1357</v>
      </c>
      <c r="B809">
        <v>2</v>
      </c>
      <c r="C809">
        <v>0</v>
      </c>
      <c r="D809" s="3">
        <v>0</v>
      </c>
      <c r="E809">
        <v>18</v>
      </c>
    </row>
    <row r="810" spans="1:5">
      <c r="A810" t="s">
        <v>1358</v>
      </c>
      <c r="B810">
        <v>2</v>
      </c>
      <c r="C810">
        <v>0</v>
      </c>
      <c r="D810" s="3">
        <v>0</v>
      </c>
      <c r="E810">
        <v>23</v>
      </c>
    </row>
    <row r="811" spans="1:5">
      <c r="A811" t="s">
        <v>1359</v>
      </c>
      <c r="B811">
        <v>2</v>
      </c>
      <c r="C811">
        <v>0</v>
      </c>
      <c r="D811" s="3">
        <v>0</v>
      </c>
      <c r="E811">
        <v>13</v>
      </c>
    </row>
    <row r="812" spans="1:5">
      <c r="A812" t="s">
        <v>1360</v>
      </c>
      <c r="B812">
        <v>2</v>
      </c>
      <c r="C812">
        <v>0</v>
      </c>
      <c r="D812" s="3">
        <v>0</v>
      </c>
      <c r="E812">
        <v>60</v>
      </c>
    </row>
    <row r="813" spans="1:5">
      <c r="A813" t="s">
        <v>1361</v>
      </c>
      <c r="B813">
        <v>2</v>
      </c>
      <c r="C813">
        <v>0</v>
      </c>
      <c r="D813" s="3">
        <v>0</v>
      </c>
      <c r="E813">
        <v>88</v>
      </c>
    </row>
    <row r="814" spans="1:5">
      <c r="A814" t="s">
        <v>1362</v>
      </c>
      <c r="B814">
        <v>2</v>
      </c>
      <c r="C814">
        <v>0</v>
      </c>
      <c r="D814" s="3">
        <v>0</v>
      </c>
      <c r="E814">
        <v>180</v>
      </c>
    </row>
    <row r="815" spans="1:5">
      <c r="A815" t="s">
        <v>1363</v>
      </c>
      <c r="B815">
        <v>2</v>
      </c>
      <c r="C815">
        <v>0</v>
      </c>
      <c r="D815" s="3">
        <v>0</v>
      </c>
      <c r="E815">
        <v>44</v>
      </c>
    </row>
    <row r="816" spans="1:5">
      <c r="A816" t="s">
        <v>1364</v>
      </c>
      <c r="B816">
        <v>2</v>
      </c>
      <c r="C816">
        <v>0</v>
      </c>
      <c r="D816" s="3">
        <v>0</v>
      </c>
      <c r="E816">
        <v>82</v>
      </c>
    </row>
    <row r="817" spans="1:5">
      <c r="A817" t="s">
        <v>1365</v>
      </c>
      <c r="B817">
        <v>2</v>
      </c>
      <c r="C817">
        <v>0</v>
      </c>
      <c r="D817" s="3">
        <v>0</v>
      </c>
      <c r="E817">
        <v>350</v>
      </c>
    </row>
    <row r="818" spans="1:5">
      <c r="A818" t="s">
        <v>1366</v>
      </c>
      <c r="B818">
        <v>2</v>
      </c>
      <c r="C818">
        <v>0</v>
      </c>
      <c r="D818" s="3">
        <v>0</v>
      </c>
      <c r="E818">
        <v>310</v>
      </c>
    </row>
    <row r="819" spans="1:5">
      <c r="A819" t="s">
        <v>1367</v>
      </c>
      <c r="B819">
        <v>2</v>
      </c>
      <c r="C819">
        <v>0</v>
      </c>
      <c r="D819" s="3">
        <v>0</v>
      </c>
      <c r="E819">
        <v>41</v>
      </c>
    </row>
    <row r="820" spans="1:5">
      <c r="A820" t="s">
        <v>1368</v>
      </c>
      <c r="B820">
        <v>2</v>
      </c>
      <c r="C820">
        <v>0</v>
      </c>
      <c r="D820" s="3">
        <v>0</v>
      </c>
      <c r="E820">
        <v>46</v>
      </c>
    </row>
    <row r="821" spans="1:5">
      <c r="A821" t="s">
        <v>1369</v>
      </c>
      <c r="B821">
        <v>2</v>
      </c>
      <c r="C821">
        <v>0</v>
      </c>
      <c r="D821" s="3">
        <v>0</v>
      </c>
      <c r="E821">
        <v>49</v>
      </c>
    </row>
    <row r="822" spans="1:5">
      <c r="A822" t="s">
        <v>1370</v>
      </c>
      <c r="B822">
        <v>2</v>
      </c>
      <c r="C822">
        <v>0</v>
      </c>
      <c r="D822" s="3">
        <v>0</v>
      </c>
      <c r="E822">
        <v>320</v>
      </c>
    </row>
    <row r="823" spans="1:5">
      <c r="A823" t="s">
        <v>1371</v>
      </c>
      <c r="B823">
        <v>2</v>
      </c>
      <c r="C823">
        <v>0</v>
      </c>
      <c r="D823" s="3">
        <v>0</v>
      </c>
      <c r="E823">
        <v>130</v>
      </c>
    </row>
    <row r="824" spans="1:5">
      <c r="A824" t="s">
        <v>1372</v>
      </c>
      <c r="B824">
        <v>2</v>
      </c>
      <c r="C824">
        <v>0</v>
      </c>
      <c r="D824" s="3">
        <v>0</v>
      </c>
      <c r="E824">
        <v>270</v>
      </c>
    </row>
    <row r="825" spans="1:5">
      <c r="A825" t="s">
        <v>1373</v>
      </c>
      <c r="B825">
        <v>2</v>
      </c>
      <c r="C825">
        <v>0</v>
      </c>
      <c r="D825" s="3">
        <v>0</v>
      </c>
      <c r="E825">
        <v>49</v>
      </c>
    </row>
    <row r="826" spans="1:5">
      <c r="A826" t="s">
        <v>1374</v>
      </c>
      <c r="B826">
        <v>2</v>
      </c>
      <c r="C826">
        <v>0</v>
      </c>
      <c r="D826" s="3">
        <v>0</v>
      </c>
      <c r="E826">
        <v>170</v>
      </c>
    </row>
    <row r="827" spans="1:5">
      <c r="A827" t="s">
        <v>1375</v>
      </c>
      <c r="B827">
        <v>2</v>
      </c>
      <c r="C827">
        <v>0</v>
      </c>
      <c r="D827" s="3">
        <v>0</v>
      </c>
      <c r="E827">
        <v>33</v>
      </c>
    </row>
    <row r="828" spans="1:5">
      <c r="A828" t="s">
        <v>1376</v>
      </c>
      <c r="B828">
        <v>2</v>
      </c>
      <c r="C828">
        <v>0</v>
      </c>
      <c r="D828" s="3">
        <v>0</v>
      </c>
      <c r="E828">
        <v>120</v>
      </c>
    </row>
    <row r="829" spans="1:5">
      <c r="A829" t="s">
        <v>1377</v>
      </c>
      <c r="B829">
        <v>2</v>
      </c>
      <c r="C829">
        <v>0</v>
      </c>
      <c r="D829" s="3">
        <v>0</v>
      </c>
      <c r="E829">
        <v>150</v>
      </c>
    </row>
    <row r="830" spans="1:5">
      <c r="A830" t="s">
        <v>1378</v>
      </c>
      <c r="B830">
        <v>2</v>
      </c>
      <c r="C830">
        <v>0</v>
      </c>
      <c r="D830" s="3">
        <v>0</v>
      </c>
      <c r="E830">
        <v>9.5</v>
      </c>
    </row>
    <row r="831" spans="1:5">
      <c r="A831" t="s">
        <v>1379</v>
      </c>
      <c r="B831">
        <v>2</v>
      </c>
      <c r="C831">
        <v>0</v>
      </c>
      <c r="D831" s="3">
        <v>0</v>
      </c>
      <c r="E831">
        <v>170</v>
      </c>
    </row>
    <row r="832" spans="1:5">
      <c r="A832" t="s">
        <v>1380</v>
      </c>
      <c r="B832">
        <v>2</v>
      </c>
      <c r="C832">
        <v>0</v>
      </c>
      <c r="D832" s="3">
        <v>0</v>
      </c>
      <c r="E832">
        <v>83</v>
      </c>
    </row>
    <row r="833" spans="1:5">
      <c r="A833" t="s">
        <v>1381</v>
      </c>
      <c r="B833">
        <v>2</v>
      </c>
      <c r="C833">
        <v>0</v>
      </c>
      <c r="D833" s="3">
        <v>0</v>
      </c>
      <c r="E833">
        <v>34</v>
      </c>
    </row>
    <row r="834" spans="1:5">
      <c r="A834" t="s">
        <v>1382</v>
      </c>
      <c r="B834">
        <v>2</v>
      </c>
      <c r="C834">
        <v>0</v>
      </c>
      <c r="D834" s="3">
        <v>0</v>
      </c>
      <c r="E834">
        <v>430</v>
      </c>
    </row>
    <row r="835" spans="1:5">
      <c r="A835" t="s">
        <v>1383</v>
      </c>
      <c r="B835">
        <v>2</v>
      </c>
      <c r="C835">
        <v>0</v>
      </c>
      <c r="D835" s="3">
        <v>0</v>
      </c>
      <c r="E835">
        <v>47</v>
      </c>
    </row>
    <row r="836" spans="1:5">
      <c r="A836" t="s">
        <v>1384</v>
      </c>
      <c r="B836">
        <v>2</v>
      </c>
      <c r="C836">
        <v>0</v>
      </c>
      <c r="D836" s="3">
        <v>0</v>
      </c>
      <c r="E836">
        <v>15</v>
      </c>
    </row>
    <row r="837" spans="1:5">
      <c r="A837" t="s">
        <v>1385</v>
      </c>
      <c r="B837">
        <v>2</v>
      </c>
      <c r="C837">
        <v>0</v>
      </c>
      <c r="D837" s="3">
        <v>0</v>
      </c>
      <c r="E837">
        <v>580</v>
      </c>
    </row>
    <row r="838" spans="1:5">
      <c r="A838" t="s">
        <v>1386</v>
      </c>
      <c r="B838">
        <v>2</v>
      </c>
      <c r="C838">
        <v>0</v>
      </c>
      <c r="D838" s="3">
        <v>0</v>
      </c>
      <c r="E838">
        <v>56</v>
      </c>
    </row>
    <row r="839" spans="1:5">
      <c r="A839" t="s">
        <v>1387</v>
      </c>
      <c r="B839">
        <v>2</v>
      </c>
      <c r="C839">
        <v>0</v>
      </c>
      <c r="D839" s="3">
        <v>0</v>
      </c>
      <c r="E839">
        <v>5.5</v>
      </c>
    </row>
    <row r="840" spans="1:5">
      <c r="A840" t="s">
        <v>1388</v>
      </c>
      <c r="B840">
        <v>2</v>
      </c>
      <c r="C840">
        <v>0</v>
      </c>
      <c r="D840" s="3">
        <v>0</v>
      </c>
      <c r="E840">
        <v>7</v>
      </c>
    </row>
    <row r="841" spans="1:5">
      <c r="A841" t="s">
        <v>1389</v>
      </c>
      <c r="B841">
        <v>2</v>
      </c>
      <c r="C841">
        <v>0</v>
      </c>
      <c r="D841" s="3">
        <v>0</v>
      </c>
      <c r="E841">
        <v>320</v>
      </c>
    </row>
    <row r="842" spans="1:5">
      <c r="A842" t="s">
        <v>1390</v>
      </c>
      <c r="B842">
        <v>2</v>
      </c>
      <c r="C842">
        <v>0</v>
      </c>
      <c r="D842" s="3">
        <v>0</v>
      </c>
      <c r="E842">
        <v>98</v>
      </c>
    </row>
    <row r="843" spans="1:5">
      <c r="A843" t="s">
        <v>1391</v>
      </c>
      <c r="B843">
        <v>2</v>
      </c>
      <c r="C843">
        <v>0</v>
      </c>
      <c r="D843" s="3">
        <v>0</v>
      </c>
      <c r="E843">
        <v>5</v>
      </c>
    </row>
    <row r="844" spans="1:5">
      <c r="A844" t="s">
        <v>1392</v>
      </c>
      <c r="B844">
        <v>2</v>
      </c>
      <c r="C844">
        <v>0</v>
      </c>
      <c r="D844" s="3">
        <v>0</v>
      </c>
      <c r="E844">
        <v>110</v>
      </c>
    </row>
    <row r="845" spans="1:5">
      <c r="A845" t="s">
        <v>1393</v>
      </c>
      <c r="B845">
        <v>2</v>
      </c>
      <c r="C845">
        <v>0</v>
      </c>
      <c r="D845" s="3">
        <v>0</v>
      </c>
      <c r="E845">
        <v>31</v>
      </c>
    </row>
    <row r="846" spans="1:5">
      <c r="A846" t="s">
        <v>1394</v>
      </c>
      <c r="B846">
        <v>2</v>
      </c>
      <c r="C846">
        <v>0</v>
      </c>
      <c r="D846" s="3">
        <v>0</v>
      </c>
      <c r="E846">
        <v>130</v>
      </c>
    </row>
    <row r="847" spans="1:5">
      <c r="A847" t="s">
        <v>1395</v>
      </c>
      <c r="B847">
        <v>2</v>
      </c>
      <c r="C847">
        <v>0</v>
      </c>
      <c r="D847" s="3">
        <v>0</v>
      </c>
      <c r="E847">
        <v>60</v>
      </c>
    </row>
    <row r="848" spans="1:5">
      <c r="A848" t="s">
        <v>1396</v>
      </c>
      <c r="B848">
        <v>2</v>
      </c>
      <c r="C848">
        <v>0</v>
      </c>
      <c r="D848" s="3">
        <v>0</v>
      </c>
      <c r="E848">
        <v>41</v>
      </c>
    </row>
    <row r="849" spans="1:5">
      <c r="A849" t="s">
        <v>1397</v>
      </c>
      <c r="B849">
        <v>2</v>
      </c>
      <c r="C849">
        <v>0</v>
      </c>
      <c r="D849" s="3">
        <v>0</v>
      </c>
      <c r="E849">
        <v>36</v>
      </c>
    </row>
    <row r="850" spans="1:5">
      <c r="A850" t="s">
        <v>1398</v>
      </c>
      <c r="B850">
        <v>2</v>
      </c>
      <c r="C850">
        <v>0</v>
      </c>
      <c r="D850" s="3">
        <v>0</v>
      </c>
      <c r="E850">
        <v>330</v>
      </c>
    </row>
    <row r="851" spans="1:5">
      <c r="A851" t="s">
        <v>1399</v>
      </c>
      <c r="B851">
        <v>2</v>
      </c>
      <c r="C851">
        <v>0</v>
      </c>
      <c r="D851" s="3">
        <v>0</v>
      </c>
      <c r="E851">
        <v>440</v>
      </c>
    </row>
    <row r="852" spans="1:5">
      <c r="A852" t="s">
        <v>1400</v>
      </c>
      <c r="B852">
        <v>2</v>
      </c>
      <c r="C852">
        <v>0</v>
      </c>
      <c r="D852" s="3">
        <v>0</v>
      </c>
      <c r="E852">
        <v>45</v>
      </c>
    </row>
    <row r="853" spans="1:5">
      <c r="A853" t="s">
        <v>1401</v>
      </c>
      <c r="B853">
        <v>2</v>
      </c>
      <c r="C853">
        <v>0</v>
      </c>
      <c r="D853" s="3">
        <v>0</v>
      </c>
      <c r="E853">
        <v>31</v>
      </c>
    </row>
    <row r="854" spans="1:5">
      <c r="A854" t="s">
        <v>1402</v>
      </c>
      <c r="B854">
        <v>2</v>
      </c>
      <c r="C854">
        <v>0</v>
      </c>
      <c r="D854" s="3">
        <v>0</v>
      </c>
      <c r="E854">
        <v>63</v>
      </c>
    </row>
    <row r="855" spans="1:5">
      <c r="A855" t="s">
        <v>1403</v>
      </c>
      <c r="B855">
        <v>2</v>
      </c>
      <c r="C855">
        <v>0</v>
      </c>
      <c r="D855" s="3">
        <v>0</v>
      </c>
      <c r="E855">
        <v>98</v>
      </c>
    </row>
    <row r="856" spans="1:5">
      <c r="A856" t="s">
        <v>1404</v>
      </c>
      <c r="B856">
        <v>2</v>
      </c>
      <c r="C856">
        <v>0</v>
      </c>
      <c r="D856" s="3">
        <v>0</v>
      </c>
      <c r="E856">
        <v>96</v>
      </c>
    </row>
    <row r="857" spans="1:5">
      <c r="A857" t="s">
        <v>1405</v>
      </c>
      <c r="B857">
        <v>2</v>
      </c>
      <c r="C857">
        <v>0</v>
      </c>
      <c r="D857" s="3">
        <v>0</v>
      </c>
      <c r="E857">
        <v>64</v>
      </c>
    </row>
    <row r="858" spans="1:5">
      <c r="A858" t="s">
        <v>1406</v>
      </c>
      <c r="B858">
        <v>2</v>
      </c>
      <c r="C858">
        <v>0</v>
      </c>
      <c r="D858" s="3">
        <v>0</v>
      </c>
      <c r="E858">
        <v>10</v>
      </c>
    </row>
    <row r="859" spans="1:5">
      <c r="A859" t="s">
        <v>1407</v>
      </c>
      <c r="B859">
        <v>2</v>
      </c>
      <c r="C859">
        <v>0</v>
      </c>
      <c r="D859" s="3">
        <v>0</v>
      </c>
      <c r="E859">
        <v>18</v>
      </c>
    </row>
    <row r="860" spans="1:5">
      <c r="A860" t="s">
        <v>1408</v>
      </c>
      <c r="B860">
        <v>2</v>
      </c>
      <c r="C860">
        <v>0</v>
      </c>
      <c r="D860" s="3">
        <v>0</v>
      </c>
      <c r="E860">
        <v>38</v>
      </c>
    </row>
    <row r="861" spans="1:5">
      <c r="A861" t="s">
        <v>1409</v>
      </c>
      <c r="B861">
        <v>2</v>
      </c>
      <c r="C861">
        <v>0</v>
      </c>
      <c r="D861" s="3">
        <v>0</v>
      </c>
      <c r="E861">
        <v>1</v>
      </c>
    </row>
    <row r="862" spans="1:5">
      <c r="A862" t="s">
        <v>1410</v>
      </c>
      <c r="B862">
        <v>2</v>
      </c>
      <c r="C862">
        <v>0</v>
      </c>
      <c r="D862" s="3">
        <v>0</v>
      </c>
      <c r="E862">
        <v>350</v>
      </c>
    </row>
    <row r="863" spans="1:5">
      <c r="A863" t="s">
        <v>1411</v>
      </c>
      <c r="B863">
        <v>2</v>
      </c>
      <c r="C863">
        <v>0</v>
      </c>
      <c r="D863" s="3">
        <v>0</v>
      </c>
      <c r="E863">
        <v>100</v>
      </c>
    </row>
    <row r="864" spans="1:5">
      <c r="A864" t="s">
        <v>1412</v>
      </c>
      <c r="B864">
        <v>2</v>
      </c>
      <c r="C864">
        <v>0</v>
      </c>
      <c r="D864" s="3">
        <v>0</v>
      </c>
      <c r="E864">
        <v>220</v>
      </c>
    </row>
    <row r="865" spans="1:5">
      <c r="A865" t="s">
        <v>1413</v>
      </c>
      <c r="B865">
        <v>2</v>
      </c>
      <c r="C865">
        <v>0</v>
      </c>
      <c r="D865" s="3">
        <v>0</v>
      </c>
      <c r="E865">
        <v>200</v>
      </c>
    </row>
    <row r="866" spans="1:5">
      <c r="A866" t="s">
        <v>1414</v>
      </c>
      <c r="B866">
        <v>2</v>
      </c>
      <c r="C866">
        <v>0</v>
      </c>
      <c r="D866" s="3">
        <v>0</v>
      </c>
      <c r="E866">
        <v>44</v>
      </c>
    </row>
    <row r="867" spans="1:5">
      <c r="A867" t="s">
        <v>1415</v>
      </c>
      <c r="B867">
        <v>2</v>
      </c>
      <c r="C867">
        <v>0</v>
      </c>
      <c r="D867" s="3">
        <v>0</v>
      </c>
      <c r="E867">
        <v>160</v>
      </c>
    </row>
    <row r="868" spans="1:5">
      <c r="A868" t="s">
        <v>1416</v>
      </c>
      <c r="B868">
        <v>2</v>
      </c>
      <c r="C868">
        <v>0</v>
      </c>
      <c r="D868" s="3">
        <v>0</v>
      </c>
      <c r="E868">
        <v>310</v>
      </c>
    </row>
    <row r="869" spans="1:5">
      <c r="A869" t="s">
        <v>1417</v>
      </c>
      <c r="B869">
        <v>2</v>
      </c>
      <c r="C869">
        <v>0</v>
      </c>
      <c r="D869" s="3">
        <v>0</v>
      </c>
      <c r="E869">
        <v>45</v>
      </c>
    </row>
    <row r="870" spans="1:5">
      <c r="A870" t="s">
        <v>1418</v>
      </c>
      <c r="B870">
        <v>2</v>
      </c>
      <c r="C870">
        <v>0</v>
      </c>
      <c r="D870" s="3">
        <v>0</v>
      </c>
      <c r="E870">
        <v>58</v>
      </c>
    </row>
    <row r="871" spans="1:5">
      <c r="A871" t="s">
        <v>1419</v>
      </c>
      <c r="B871">
        <v>2</v>
      </c>
      <c r="C871">
        <v>0</v>
      </c>
      <c r="D871" s="3">
        <v>0</v>
      </c>
      <c r="E871">
        <v>70</v>
      </c>
    </row>
    <row r="872" spans="1:5">
      <c r="A872" t="s">
        <v>1420</v>
      </c>
      <c r="B872">
        <v>2</v>
      </c>
      <c r="C872">
        <v>0</v>
      </c>
      <c r="D872" s="3">
        <v>0</v>
      </c>
      <c r="E872">
        <v>74</v>
      </c>
    </row>
    <row r="873" spans="1:5">
      <c r="A873" t="s">
        <v>1421</v>
      </c>
      <c r="B873">
        <v>2</v>
      </c>
      <c r="C873">
        <v>0</v>
      </c>
      <c r="D873" s="3">
        <v>0</v>
      </c>
      <c r="E873">
        <v>20</v>
      </c>
    </row>
    <row r="874" spans="1:5">
      <c r="A874" t="s">
        <v>1422</v>
      </c>
      <c r="B874">
        <v>2</v>
      </c>
      <c r="C874">
        <v>0</v>
      </c>
      <c r="D874" s="3">
        <v>0</v>
      </c>
      <c r="E874">
        <v>84</v>
      </c>
    </row>
    <row r="875" spans="1:5">
      <c r="A875" t="s">
        <v>1423</v>
      </c>
      <c r="B875">
        <v>2</v>
      </c>
      <c r="C875">
        <v>0</v>
      </c>
      <c r="D875" s="3">
        <v>0</v>
      </c>
      <c r="E875">
        <v>4.5</v>
      </c>
    </row>
    <row r="876" spans="1:5">
      <c r="A876" t="s">
        <v>1424</v>
      </c>
      <c r="B876">
        <v>2</v>
      </c>
      <c r="C876">
        <v>0</v>
      </c>
      <c r="D876" s="3">
        <v>0</v>
      </c>
      <c r="E876">
        <v>81</v>
      </c>
    </row>
    <row r="877" spans="1:5">
      <c r="A877" t="s">
        <v>1425</v>
      </c>
      <c r="B877">
        <v>2</v>
      </c>
      <c r="C877">
        <v>0</v>
      </c>
      <c r="D877" s="3">
        <v>0</v>
      </c>
      <c r="E877">
        <v>95</v>
      </c>
    </row>
    <row r="878" spans="1:5">
      <c r="A878" t="s">
        <v>1426</v>
      </c>
      <c r="B878">
        <v>2</v>
      </c>
      <c r="C878">
        <v>0</v>
      </c>
      <c r="D878" s="3">
        <v>0</v>
      </c>
      <c r="E878">
        <v>120</v>
      </c>
    </row>
    <row r="879" spans="1:5">
      <c r="A879" t="s">
        <v>1427</v>
      </c>
      <c r="B879">
        <v>2</v>
      </c>
      <c r="C879">
        <v>0</v>
      </c>
      <c r="D879" s="3">
        <v>0</v>
      </c>
      <c r="E879">
        <v>54</v>
      </c>
    </row>
    <row r="880" spans="1:5">
      <c r="A880" t="s">
        <v>1428</v>
      </c>
      <c r="B880">
        <v>2</v>
      </c>
      <c r="C880">
        <v>0</v>
      </c>
      <c r="D880" s="3">
        <v>0</v>
      </c>
      <c r="E880">
        <v>25</v>
      </c>
    </row>
    <row r="881" spans="1:5">
      <c r="A881" t="s">
        <v>1429</v>
      </c>
      <c r="B881">
        <v>2</v>
      </c>
      <c r="C881">
        <v>0</v>
      </c>
      <c r="D881" s="3">
        <v>0</v>
      </c>
      <c r="E881">
        <v>240</v>
      </c>
    </row>
    <row r="882" spans="1:5">
      <c r="A882" t="s">
        <v>1430</v>
      </c>
      <c r="B882">
        <v>2</v>
      </c>
      <c r="C882">
        <v>0</v>
      </c>
      <c r="D882" s="3">
        <v>0</v>
      </c>
      <c r="E882">
        <v>8.5</v>
      </c>
    </row>
    <row r="883" spans="1:5">
      <c r="A883" t="s">
        <v>1431</v>
      </c>
      <c r="B883">
        <v>2</v>
      </c>
      <c r="C883">
        <v>0</v>
      </c>
      <c r="D883" s="3">
        <v>0</v>
      </c>
      <c r="E883">
        <v>4</v>
      </c>
    </row>
    <row r="884" spans="1:5">
      <c r="A884" t="s">
        <v>1432</v>
      </c>
      <c r="B884">
        <v>2</v>
      </c>
      <c r="C884">
        <v>0</v>
      </c>
      <c r="D884" s="3">
        <v>0</v>
      </c>
      <c r="E884">
        <v>29</v>
      </c>
    </row>
    <row r="885" spans="1:5">
      <c r="A885" t="s">
        <v>1433</v>
      </c>
      <c r="B885">
        <v>2</v>
      </c>
      <c r="C885">
        <v>0</v>
      </c>
      <c r="D885" s="3">
        <v>0</v>
      </c>
      <c r="E885">
        <v>5.5</v>
      </c>
    </row>
    <row r="886" spans="1:5">
      <c r="A886" t="s">
        <v>1434</v>
      </c>
      <c r="B886">
        <v>2</v>
      </c>
      <c r="C886">
        <v>0</v>
      </c>
      <c r="D886" s="3">
        <v>0</v>
      </c>
      <c r="E886">
        <v>300</v>
      </c>
    </row>
    <row r="887" spans="1:5">
      <c r="A887" t="s">
        <v>1435</v>
      </c>
      <c r="B887">
        <v>2</v>
      </c>
      <c r="C887">
        <v>0</v>
      </c>
      <c r="D887" s="3">
        <v>0</v>
      </c>
      <c r="E887">
        <v>88</v>
      </c>
    </row>
    <row r="888" spans="1:5">
      <c r="A888" t="s">
        <v>1436</v>
      </c>
      <c r="B888">
        <v>2</v>
      </c>
      <c r="C888">
        <v>0</v>
      </c>
      <c r="D888" s="3">
        <v>0</v>
      </c>
      <c r="E888">
        <v>430</v>
      </c>
    </row>
    <row r="889" spans="1:5">
      <c r="A889" t="s">
        <v>1437</v>
      </c>
      <c r="B889">
        <v>2</v>
      </c>
      <c r="C889">
        <v>0</v>
      </c>
      <c r="D889" s="3">
        <v>0</v>
      </c>
      <c r="E889">
        <v>230</v>
      </c>
    </row>
    <row r="890" spans="1:5">
      <c r="A890" t="s">
        <v>1438</v>
      </c>
      <c r="B890">
        <v>2</v>
      </c>
      <c r="C890">
        <v>0</v>
      </c>
      <c r="D890" s="3">
        <v>0</v>
      </c>
      <c r="E890">
        <v>90</v>
      </c>
    </row>
    <row r="891" spans="1:5">
      <c r="A891" t="s">
        <v>1439</v>
      </c>
      <c r="B891">
        <v>2</v>
      </c>
      <c r="C891">
        <v>0</v>
      </c>
      <c r="D891" s="3">
        <v>0</v>
      </c>
      <c r="E891">
        <v>49</v>
      </c>
    </row>
    <row r="892" spans="1:5">
      <c r="A892" t="s">
        <v>1440</v>
      </c>
      <c r="B892">
        <v>2</v>
      </c>
      <c r="C892">
        <v>0</v>
      </c>
      <c r="D892" s="3">
        <v>0</v>
      </c>
      <c r="E892">
        <v>7.5</v>
      </c>
    </row>
    <row r="893" spans="1:5">
      <c r="A893" t="s">
        <v>1441</v>
      </c>
      <c r="B893">
        <v>2</v>
      </c>
      <c r="C893">
        <v>0</v>
      </c>
      <c r="D893" s="3">
        <v>0</v>
      </c>
      <c r="E893">
        <v>87</v>
      </c>
    </row>
    <row r="894" spans="1:5">
      <c r="A894" t="s">
        <v>1442</v>
      </c>
      <c r="B894">
        <v>2</v>
      </c>
      <c r="C894">
        <v>0</v>
      </c>
      <c r="D894" s="3">
        <v>0</v>
      </c>
      <c r="E894">
        <v>430</v>
      </c>
    </row>
    <row r="895" spans="1:5">
      <c r="A895" t="s">
        <v>1443</v>
      </c>
      <c r="B895">
        <v>2</v>
      </c>
      <c r="C895">
        <v>0</v>
      </c>
      <c r="D895" s="3">
        <v>0</v>
      </c>
      <c r="E895">
        <v>68</v>
      </c>
    </row>
    <row r="896" spans="1:5">
      <c r="A896" t="s">
        <v>1444</v>
      </c>
      <c r="B896">
        <v>2</v>
      </c>
      <c r="C896">
        <v>0</v>
      </c>
      <c r="D896" s="3">
        <v>0</v>
      </c>
      <c r="E896">
        <v>290</v>
      </c>
    </row>
    <row r="897" spans="1:5">
      <c r="A897" t="s">
        <v>1445</v>
      </c>
      <c r="B897">
        <v>2</v>
      </c>
      <c r="C897">
        <v>0</v>
      </c>
      <c r="D897" s="3">
        <v>0</v>
      </c>
      <c r="E897">
        <v>68</v>
      </c>
    </row>
    <row r="898" spans="1:5">
      <c r="A898" t="s">
        <v>1446</v>
      </c>
      <c r="B898">
        <v>2</v>
      </c>
      <c r="C898">
        <v>0</v>
      </c>
      <c r="D898" s="3">
        <v>0</v>
      </c>
      <c r="E898">
        <v>30</v>
      </c>
    </row>
    <row r="899" spans="1:5">
      <c r="A899" t="s">
        <v>1447</v>
      </c>
      <c r="B899">
        <v>2</v>
      </c>
      <c r="C899">
        <v>0</v>
      </c>
      <c r="D899" s="3">
        <v>0</v>
      </c>
      <c r="E899">
        <v>6.5</v>
      </c>
    </row>
    <row r="900" spans="1:5">
      <c r="A900" t="s">
        <v>1448</v>
      </c>
      <c r="B900">
        <v>2</v>
      </c>
      <c r="C900">
        <v>0</v>
      </c>
      <c r="D900" s="3">
        <v>0</v>
      </c>
      <c r="E900">
        <v>52</v>
      </c>
    </row>
    <row r="901" spans="1:5">
      <c r="A901" t="s">
        <v>1449</v>
      </c>
      <c r="B901">
        <v>2</v>
      </c>
      <c r="C901">
        <v>0</v>
      </c>
      <c r="D901" s="3">
        <v>0</v>
      </c>
      <c r="E901">
        <v>21</v>
      </c>
    </row>
    <row r="902" spans="1:5">
      <c r="A902" t="s">
        <v>1450</v>
      </c>
      <c r="B902">
        <v>2</v>
      </c>
      <c r="C902">
        <v>0</v>
      </c>
      <c r="D902" s="3">
        <v>0</v>
      </c>
      <c r="E902">
        <v>29</v>
      </c>
    </row>
    <row r="903" spans="1:5">
      <c r="A903" t="s">
        <v>1451</v>
      </c>
      <c r="B903">
        <v>2</v>
      </c>
      <c r="C903">
        <v>0</v>
      </c>
      <c r="D903" s="3">
        <v>0</v>
      </c>
      <c r="E903">
        <v>210</v>
      </c>
    </row>
    <row r="904" spans="1:5">
      <c r="A904" t="s">
        <v>1452</v>
      </c>
      <c r="B904">
        <v>2</v>
      </c>
      <c r="C904">
        <v>0</v>
      </c>
      <c r="D904" s="3">
        <v>0</v>
      </c>
      <c r="E904">
        <v>10</v>
      </c>
    </row>
    <row r="905" spans="1:5">
      <c r="A905" t="s">
        <v>1453</v>
      </c>
      <c r="B905">
        <v>2</v>
      </c>
      <c r="C905">
        <v>0</v>
      </c>
      <c r="D905" s="3">
        <v>0</v>
      </c>
      <c r="E905">
        <v>84</v>
      </c>
    </row>
    <row r="906" spans="1:5">
      <c r="A906" t="s">
        <v>1454</v>
      </c>
      <c r="B906">
        <v>2</v>
      </c>
      <c r="C906">
        <v>0</v>
      </c>
      <c r="D906" s="3">
        <v>0</v>
      </c>
      <c r="E906">
        <v>34</v>
      </c>
    </row>
    <row r="907" spans="1:5">
      <c r="A907" t="s">
        <v>1455</v>
      </c>
      <c r="B907">
        <v>2</v>
      </c>
      <c r="C907">
        <v>0</v>
      </c>
      <c r="D907" s="3">
        <v>0</v>
      </c>
      <c r="E907">
        <v>20</v>
      </c>
    </row>
    <row r="908" spans="1:5">
      <c r="A908" t="s">
        <v>1456</v>
      </c>
      <c r="B908">
        <v>2</v>
      </c>
      <c r="C908">
        <v>0</v>
      </c>
      <c r="D908" s="3">
        <v>0</v>
      </c>
      <c r="E908">
        <v>92</v>
      </c>
    </row>
    <row r="909" spans="1:5">
      <c r="A909" t="s">
        <v>1457</v>
      </c>
      <c r="B909">
        <v>2</v>
      </c>
      <c r="C909">
        <v>0</v>
      </c>
      <c r="D909" s="3">
        <v>0</v>
      </c>
      <c r="E909">
        <v>18</v>
      </c>
    </row>
    <row r="910" spans="1:5">
      <c r="A910" t="s">
        <v>1458</v>
      </c>
      <c r="B910">
        <v>2</v>
      </c>
      <c r="C910">
        <v>0</v>
      </c>
      <c r="D910" s="3">
        <v>0</v>
      </c>
      <c r="E910">
        <v>29</v>
      </c>
    </row>
    <row r="911" spans="1:5">
      <c r="A911" t="s">
        <v>1459</v>
      </c>
      <c r="B911">
        <v>2</v>
      </c>
      <c r="C911">
        <v>0</v>
      </c>
      <c r="D911" s="3">
        <v>0</v>
      </c>
      <c r="E911">
        <v>67</v>
      </c>
    </row>
    <row r="912" spans="1:5">
      <c r="A912" t="s">
        <v>1460</v>
      </c>
      <c r="B912">
        <v>2</v>
      </c>
      <c r="C912">
        <v>0</v>
      </c>
      <c r="D912" s="3">
        <v>0</v>
      </c>
      <c r="E912">
        <v>280</v>
      </c>
    </row>
    <row r="913" spans="1:5">
      <c r="A913" t="s">
        <v>1461</v>
      </c>
      <c r="B913">
        <v>2</v>
      </c>
      <c r="C913">
        <v>0</v>
      </c>
      <c r="D913" s="3">
        <v>0</v>
      </c>
      <c r="E913">
        <v>63</v>
      </c>
    </row>
    <row r="914" spans="1:5">
      <c r="A914" t="s">
        <v>1462</v>
      </c>
      <c r="B914">
        <v>2</v>
      </c>
      <c r="C914">
        <v>0</v>
      </c>
      <c r="D914" s="3">
        <v>0</v>
      </c>
      <c r="E914">
        <v>52</v>
      </c>
    </row>
    <row r="915" spans="1:5">
      <c r="A915" t="s">
        <v>1463</v>
      </c>
      <c r="B915">
        <v>2</v>
      </c>
      <c r="C915">
        <v>0</v>
      </c>
      <c r="D915" s="3">
        <v>0</v>
      </c>
      <c r="E915">
        <v>11</v>
      </c>
    </row>
    <row r="916" spans="1:5">
      <c r="A916" t="s">
        <v>1464</v>
      </c>
      <c r="B916">
        <v>2</v>
      </c>
      <c r="C916">
        <v>0</v>
      </c>
      <c r="D916" s="3">
        <v>0</v>
      </c>
      <c r="E916">
        <v>14</v>
      </c>
    </row>
    <row r="917" spans="1:5">
      <c r="A917" t="s">
        <v>1465</v>
      </c>
      <c r="B917">
        <v>2</v>
      </c>
      <c r="C917">
        <v>0</v>
      </c>
      <c r="D917" s="3">
        <v>0</v>
      </c>
      <c r="E917">
        <v>83</v>
      </c>
    </row>
    <row r="918" spans="1:5">
      <c r="A918" t="s">
        <v>1466</v>
      </c>
      <c r="B918">
        <v>2</v>
      </c>
      <c r="C918">
        <v>0</v>
      </c>
      <c r="D918" s="3">
        <v>0</v>
      </c>
      <c r="E918">
        <v>73</v>
      </c>
    </row>
    <row r="919" spans="1:5">
      <c r="A919" t="s">
        <v>1467</v>
      </c>
      <c r="B919">
        <v>2</v>
      </c>
      <c r="C919">
        <v>0</v>
      </c>
      <c r="D919" s="3">
        <v>0</v>
      </c>
      <c r="E919">
        <v>9</v>
      </c>
    </row>
    <row r="920" spans="1:5">
      <c r="A920" t="s">
        <v>1468</v>
      </c>
      <c r="B920">
        <v>2</v>
      </c>
      <c r="C920">
        <v>0</v>
      </c>
      <c r="D920" s="3">
        <v>0</v>
      </c>
      <c r="E920">
        <v>410</v>
      </c>
    </row>
    <row r="921" spans="1:5">
      <c r="A921" t="s">
        <v>1469</v>
      </c>
      <c r="B921">
        <v>2</v>
      </c>
      <c r="C921">
        <v>0</v>
      </c>
      <c r="D921" s="3">
        <v>0</v>
      </c>
      <c r="E921">
        <v>140</v>
      </c>
    </row>
    <row r="922" spans="1:5">
      <c r="A922" t="s">
        <v>1470</v>
      </c>
      <c r="B922">
        <v>2</v>
      </c>
      <c r="C922">
        <v>0</v>
      </c>
      <c r="D922" s="3">
        <v>0</v>
      </c>
      <c r="E922">
        <v>59</v>
      </c>
    </row>
    <row r="923" spans="1:5">
      <c r="A923" t="s">
        <v>1471</v>
      </c>
      <c r="B923">
        <v>2</v>
      </c>
      <c r="C923">
        <v>0</v>
      </c>
      <c r="D923" s="3">
        <v>0</v>
      </c>
      <c r="E923">
        <v>98</v>
      </c>
    </row>
    <row r="924" spans="1:5">
      <c r="A924" t="s">
        <v>1472</v>
      </c>
      <c r="B924">
        <v>2</v>
      </c>
      <c r="C924">
        <v>0</v>
      </c>
      <c r="D924" s="3">
        <v>0</v>
      </c>
      <c r="E924">
        <v>450</v>
      </c>
    </row>
    <row r="925" spans="1:5">
      <c r="A925" t="s">
        <v>1473</v>
      </c>
      <c r="B925">
        <v>2</v>
      </c>
      <c r="C925">
        <v>0</v>
      </c>
      <c r="D925" s="3">
        <v>0</v>
      </c>
      <c r="E925">
        <v>240</v>
      </c>
    </row>
    <row r="926" spans="1:5">
      <c r="A926" t="s">
        <v>1474</v>
      </c>
      <c r="B926">
        <v>2</v>
      </c>
      <c r="C926">
        <v>0</v>
      </c>
      <c r="D926" s="3">
        <v>0</v>
      </c>
      <c r="E926">
        <v>130</v>
      </c>
    </row>
    <row r="927" spans="1:5">
      <c r="A927" t="s">
        <v>1475</v>
      </c>
      <c r="B927">
        <v>2</v>
      </c>
      <c r="C927">
        <v>0</v>
      </c>
      <c r="D927" s="3">
        <v>0</v>
      </c>
      <c r="E927">
        <v>420</v>
      </c>
    </row>
    <row r="928" spans="1:5">
      <c r="A928" t="s">
        <v>1476</v>
      </c>
      <c r="B928">
        <v>2</v>
      </c>
      <c r="C928">
        <v>0</v>
      </c>
      <c r="D928" s="3">
        <v>0</v>
      </c>
      <c r="E928">
        <v>9.5</v>
      </c>
    </row>
    <row r="929" spans="1:5">
      <c r="A929" t="s">
        <v>1477</v>
      </c>
      <c r="B929">
        <v>2</v>
      </c>
      <c r="C929">
        <v>0</v>
      </c>
      <c r="D929" s="3">
        <v>0</v>
      </c>
      <c r="E929">
        <v>44</v>
      </c>
    </row>
    <row r="930" spans="1:5">
      <c r="A930" t="s">
        <v>1478</v>
      </c>
      <c r="B930">
        <v>2</v>
      </c>
      <c r="C930">
        <v>0</v>
      </c>
      <c r="D930" s="3">
        <v>0</v>
      </c>
      <c r="E930">
        <v>1</v>
      </c>
    </row>
    <row r="931" spans="1:5">
      <c r="A931" t="s">
        <v>1479</v>
      </c>
      <c r="B931">
        <v>2</v>
      </c>
      <c r="C931">
        <v>0</v>
      </c>
      <c r="D931" s="3">
        <v>0</v>
      </c>
      <c r="E931">
        <v>230</v>
      </c>
    </row>
    <row r="932" spans="1:5">
      <c r="A932" t="s">
        <v>1480</v>
      </c>
      <c r="B932">
        <v>2</v>
      </c>
      <c r="C932">
        <v>0</v>
      </c>
      <c r="D932" s="3">
        <v>0</v>
      </c>
      <c r="E932">
        <v>43</v>
      </c>
    </row>
    <row r="933" spans="1:5">
      <c r="A933" t="s">
        <v>1481</v>
      </c>
      <c r="B933">
        <v>2</v>
      </c>
      <c r="C933">
        <v>0</v>
      </c>
      <c r="D933" s="3">
        <v>0</v>
      </c>
      <c r="E933">
        <v>17</v>
      </c>
    </row>
    <row r="934" spans="1:5">
      <c r="A934" t="s">
        <v>1482</v>
      </c>
      <c r="B934">
        <v>2</v>
      </c>
      <c r="C934">
        <v>0</v>
      </c>
      <c r="D934" s="3">
        <v>0</v>
      </c>
      <c r="E934">
        <v>46</v>
      </c>
    </row>
    <row r="935" spans="1:5">
      <c r="A935" t="s">
        <v>1483</v>
      </c>
      <c r="B935">
        <v>2</v>
      </c>
      <c r="C935">
        <v>0</v>
      </c>
      <c r="D935" s="3">
        <v>0</v>
      </c>
      <c r="E935">
        <v>8.5</v>
      </c>
    </row>
    <row r="936" spans="1:5">
      <c r="A936" t="s">
        <v>1484</v>
      </c>
      <c r="B936">
        <v>2</v>
      </c>
      <c r="C936">
        <v>0</v>
      </c>
      <c r="D936" s="3">
        <v>0</v>
      </c>
      <c r="E936">
        <v>330</v>
      </c>
    </row>
    <row r="937" spans="1:5">
      <c r="A937" t="s">
        <v>1485</v>
      </c>
      <c r="B937">
        <v>2</v>
      </c>
      <c r="C937">
        <v>0</v>
      </c>
      <c r="D937" s="3">
        <v>0</v>
      </c>
      <c r="E937">
        <v>110</v>
      </c>
    </row>
    <row r="938" spans="1:5">
      <c r="A938" t="s">
        <v>1486</v>
      </c>
      <c r="B938">
        <v>2</v>
      </c>
      <c r="C938">
        <v>0</v>
      </c>
      <c r="D938" s="3">
        <v>0</v>
      </c>
      <c r="E938">
        <v>71</v>
      </c>
    </row>
    <row r="939" spans="1:5">
      <c r="A939" t="s">
        <v>1487</v>
      </c>
      <c r="B939">
        <v>2</v>
      </c>
      <c r="C939">
        <v>0</v>
      </c>
      <c r="D939" s="3">
        <v>0</v>
      </c>
      <c r="E939">
        <v>310</v>
      </c>
    </row>
    <row r="940" spans="1:5">
      <c r="A940" t="s">
        <v>1488</v>
      </c>
      <c r="B940">
        <v>2</v>
      </c>
      <c r="C940">
        <v>0</v>
      </c>
      <c r="D940" s="3">
        <v>0</v>
      </c>
      <c r="E940">
        <v>160</v>
      </c>
    </row>
    <row r="941" spans="1:5">
      <c r="A941" t="s">
        <v>1489</v>
      </c>
      <c r="B941">
        <v>2</v>
      </c>
      <c r="C941">
        <v>0</v>
      </c>
      <c r="D941" s="3">
        <v>0</v>
      </c>
      <c r="E941">
        <v>48</v>
      </c>
    </row>
    <row r="942" spans="1:5">
      <c r="A942" t="s">
        <v>1490</v>
      </c>
      <c r="B942">
        <v>2</v>
      </c>
      <c r="C942">
        <v>0</v>
      </c>
      <c r="D942" s="3">
        <v>0</v>
      </c>
      <c r="E942">
        <v>20</v>
      </c>
    </row>
    <row r="943" spans="1:5">
      <c r="A943" t="s">
        <v>1491</v>
      </c>
      <c r="B943">
        <v>2</v>
      </c>
      <c r="C943">
        <v>0</v>
      </c>
      <c r="D943" s="3">
        <v>0</v>
      </c>
      <c r="E943">
        <v>390</v>
      </c>
    </row>
    <row r="944" spans="1:5">
      <c r="A944" t="s">
        <v>1492</v>
      </c>
      <c r="B944">
        <v>2</v>
      </c>
      <c r="C944">
        <v>0</v>
      </c>
      <c r="D944" s="3">
        <v>0</v>
      </c>
      <c r="E944">
        <v>2.5</v>
      </c>
    </row>
    <row r="945" spans="1:5">
      <c r="A945" t="s">
        <v>1493</v>
      </c>
      <c r="B945">
        <v>2</v>
      </c>
      <c r="C945">
        <v>0</v>
      </c>
      <c r="D945" s="3">
        <v>0</v>
      </c>
      <c r="E945">
        <v>94</v>
      </c>
    </row>
    <row r="946" spans="1:5">
      <c r="A946" t="s">
        <v>1494</v>
      </c>
      <c r="B946">
        <v>2</v>
      </c>
      <c r="C946">
        <v>0</v>
      </c>
      <c r="D946" s="3">
        <v>0</v>
      </c>
      <c r="E946">
        <v>88</v>
      </c>
    </row>
    <row r="947" spans="1:5">
      <c r="A947" t="s">
        <v>1495</v>
      </c>
      <c r="B947">
        <v>2</v>
      </c>
      <c r="C947">
        <v>0</v>
      </c>
      <c r="D947" s="3">
        <v>0</v>
      </c>
      <c r="E947">
        <v>95</v>
      </c>
    </row>
    <row r="948" spans="1:5">
      <c r="A948" t="s">
        <v>1496</v>
      </c>
      <c r="B948">
        <v>2</v>
      </c>
      <c r="C948">
        <v>0</v>
      </c>
      <c r="D948" s="3">
        <v>0</v>
      </c>
      <c r="E948">
        <v>81</v>
      </c>
    </row>
    <row r="949" spans="1:5">
      <c r="A949" t="s">
        <v>1497</v>
      </c>
      <c r="B949">
        <v>2</v>
      </c>
      <c r="C949">
        <v>0</v>
      </c>
      <c r="D949" s="3">
        <v>0</v>
      </c>
      <c r="E949">
        <v>22</v>
      </c>
    </row>
    <row r="950" spans="1:5">
      <c r="A950" t="s">
        <v>1498</v>
      </c>
      <c r="B950">
        <v>2</v>
      </c>
      <c r="C950">
        <v>0</v>
      </c>
      <c r="D950" s="3">
        <v>0</v>
      </c>
      <c r="E950">
        <v>23</v>
      </c>
    </row>
    <row r="951" spans="1:5">
      <c r="A951" t="s">
        <v>1499</v>
      </c>
      <c r="B951">
        <v>2</v>
      </c>
      <c r="C951">
        <v>0</v>
      </c>
      <c r="D951" s="3">
        <v>0</v>
      </c>
      <c r="E951">
        <v>220</v>
      </c>
    </row>
    <row r="952" spans="1:5">
      <c r="A952" t="s">
        <v>1500</v>
      </c>
      <c r="B952">
        <v>2</v>
      </c>
      <c r="C952">
        <v>0</v>
      </c>
      <c r="D952" s="3">
        <v>0</v>
      </c>
      <c r="E952">
        <v>360</v>
      </c>
    </row>
    <row r="953" spans="1:5">
      <c r="A953" t="s">
        <v>1501</v>
      </c>
      <c r="B953">
        <v>2</v>
      </c>
      <c r="C953">
        <v>0</v>
      </c>
      <c r="D953" s="3">
        <v>0</v>
      </c>
      <c r="E953">
        <v>67</v>
      </c>
    </row>
    <row r="954" spans="1:5">
      <c r="A954" t="s">
        <v>1502</v>
      </c>
      <c r="B954">
        <v>2</v>
      </c>
      <c r="C954">
        <v>0</v>
      </c>
      <c r="D954" s="3">
        <v>0</v>
      </c>
      <c r="E954">
        <v>41</v>
      </c>
    </row>
    <row r="955" spans="1:5">
      <c r="A955" t="s">
        <v>1503</v>
      </c>
      <c r="B955">
        <v>2</v>
      </c>
      <c r="C955">
        <v>0</v>
      </c>
      <c r="D955" s="3">
        <v>0</v>
      </c>
      <c r="E955">
        <v>50</v>
      </c>
    </row>
    <row r="956" spans="1:5">
      <c r="A956" t="s">
        <v>1504</v>
      </c>
      <c r="B956">
        <v>2</v>
      </c>
      <c r="C956">
        <v>0</v>
      </c>
      <c r="D956" s="3">
        <v>0</v>
      </c>
      <c r="E956">
        <v>51</v>
      </c>
    </row>
    <row r="957" spans="1:5">
      <c r="A957" t="s">
        <v>1505</v>
      </c>
      <c r="B957">
        <v>2</v>
      </c>
      <c r="C957">
        <v>0</v>
      </c>
      <c r="D957" s="3">
        <v>0</v>
      </c>
      <c r="E957">
        <v>110</v>
      </c>
    </row>
    <row r="958" spans="1:5">
      <c r="A958" t="s">
        <v>1506</v>
      </c>
      <c r="B958">
        <v>2</v>
      </c>
      <c r="C958">
        <v>0</v>
      </c>
      <c r="D958" s="3">
        <v>0</v>
      </c>
      <c r="E958">
        <v>40</v>
      </c>
    </row>
    <row r="959" spans="1:5">
      <c r="A959" t="s">
        <v>1507</v>
      </c>
      <c r="B959">
        <v>2</v>
      </c>
      <c r="C959">
        <v>0</v>
      </c>
      <c r="D959" s="3">
        <v>0</v>
      </c>
      <c r="E959">
        <v>92</v>
      </c>
    </row>
    <row r="960" spans="1:5">
      <c r="A960" t="s">
        <v>1508</v>
      </c>
      <c r="B960">
        <v>2</v>
      </c>
      <c r="C960">
        <v>0</v>
      </c>
      <c r="D960" s="3">
        <v>0</v>
      </c>
      <c r="E960">
        <v>36</v>
      </c>
    </row>
    <row r="961" spans="1:5">
      <c r="A961" t="s">
        <v>1509</v>
      </c>
      <c r="B961">
        <v>2</v>
      </c>
      <c r="C961">
        <v>0</v>
      </c>
      <c r="D961" s="3">
        <v>0</v>
      </c>
      <c r="E961">
        <v>6.5</v>
      </c>
    </row>
    <row r="962" spans="1:5">
      <c r="A962" t="s">
        <v>1510</v>
      </c>
      <c r="B962">
        <v>1</v>
      </c>
      <c r="C962">
        <v>0</v>
      </c>
      <c r="D962" s="3">
        <v>0</v>
      </c>
      <c r="E962">
        <v>28</v>
      </c>
    </row>
    <row r="963" spans="1:5">
      <c r="A963" t="s">
        <v>1511</v>
      </c>
      <c r="B963">
        <v>1</v>
      </c>
      <c r="C963">
        <v>0</v>
      </c>
      <c r="D963" s="3">
        <v>0</v>
      </c>
      <c r="E963">
        <v>86</v>
      </c>
    </row>
    <row r="964" spans="1:5">
      <c r="A964" t="s">
        <v>1512</v>
      </c>
      <c r="B964">
        <v>1</v>
      </c>
      <c r="C964">
        <v>0</v>
      </c>
      <c r="D964" s="3">
        <v>0</v>
      </c>
      <c r="E964">
        <v>4</v>
      </c>
    </row>
    <row r="965" spans="1:5">
      <c r="A965" t="s">
        <v>1513</v>
      </c>
      <c r="B965">
        <v>1</v>
      </c>
      <c r="C965">
        <v>0</v>
      </c>
      <c r="D965" s="3">
        <v>0</v>
      </c>
      <c r="E965">
        <v>31</v>
      </c>
    </row>
    <row r="966" spans="1:5">
      <c r="A966" t="s">
        <v>1514</v>
      </c>
      <c r="B966">
        <v>1</v>
      </c>
      <c r="C966">
        <v>0</v>
      </c>
      <c r="D966" s="3">
        <v>0</v>
      </c>
      <c r="E966">
        <v>20</v>
      </c>
    </row>
    <row r="967" spans="1:5">
      <c r="A967" t="s">
        <v>1515</v>
      </c>
      <c r="B967">
        <v>1</v>
      </c>
      <c r="C967">
        <v>0</v>
      </c>
      <c r="D967" s="3">
        <v>0</v>
      </c>
      <c r="E967">
        <v>22</v>
      </c>
    </row>
    <row r="968" spans="1:5">
      <c r="A968" t="s">
        <v>1516</v>
      </c>
      <c r="B968">
        <v>1</v>
      </c>
      <c r="C968">
        <v>0</v>
      </c>
      <c r="D968" s="3">
        <v>0</v>
      </c>
      <c r="E968">
        <v>10</v>
      </c>
    </row>
    <row r="969" spans="1:5">
      <c r="A969" t="s">
        <v>1517</v>
      </c>
      <c r="B969">
        <v>1</v>
      </c>
      <c r="C969">
        <v>0</v>
      </c>
      <c r="D969" s="3">
        <v>0</v>
      </c>
      <c r="E969">
        <v>280</v>
      </c>
    </row>
    <row r="970" spans="1:5">
      <c r="A970" t="s">
        <v>1518</v>
      </c>
      <c r="B970">
        <v>1</v>
      </c>
      <c r="C970">
        <v>0</v>
      </c>
      <c r="D970" s="3">
        <v>0</v>
      </c>
      <c r="E970">
        <v>48</v>
      </c>
    </row>
    <row r="971" spans="1:5">
      <c r="A971" t="s">
        <v>1519</v>
      </c>
      <c r="B971">
        <v>1</v>
      </c>
      <c r="C971">
        <v>0</v>
      </c>
      <c r="D971" s="3">
        <v>0</v>
      </c>
      <c r="E971">
        <v>110</v>
      </c>
    </row>
    <row r="972" spans="1:5">
      <c r="A972" t="s">
        <v>1520</v>
      </c>
      <c r="B972">
        <v>1</v>
      </c>
      <c r="C972">
        <v>0</v>
      </c>
      <c r="D972" s="3">
        <v>0</v>
      </c>
      <c r="E972">
        <v>75</v>
      </c>
    </row>
    <row r="973" spans="1:5">
      <c r="A973" t="s">
        <v>1521</v>
      </c>
      <c r="B973">
        <v>1</v>
      </c>
      <c r="C973">
        <v>0</v>
      </c>
      <c r="D973" s="3">
        <v>0</v>
      </c>
      <c r="E973">
        <v>11</v>
      </c>
    </row>
    <row r="974" spans="1:5">
      <c r="A974" t="s">
        <v>1522</v>
      </c>
      <c r="B974">
        <v>1</v>
      </c>
      <c r="C974">
        <v>0</v>
      </c>
      <c r="D974" s="3">
        <v>0</v>
      </c>
      <c r="E974">
        <v>20</v>
      </c>
    </row>
    <row r="975" spans="1:5">
      <c r="A975" t="s">
        <v>1523</v>
      </c>
      <c r="B975">
        <v>1</v>
      </c>
      <c r="C975">
        <v>0</v>
      </c>
      <c r="D975" s="3">
        <v>0</v>
      </c>
      <c r="E975">
        <v>300</v>
      </c>
    </row>
    <row r="976" spans="1:5">
      <c r="A976" t="s">
        <v>1524</v>
      </c>
      <c r="B976">
        <v>1</v>
      </c>
      <c r="C976">
        <v>0</v>
      </c>
      <c r="D976" s="3">
        <v>0</v>
      </c>
      <c r="E976">
        <v>61</v>
      </c>
    </row>
    <row r="977" spans="1:5">
      <c r="A977" t="s">
        <v>1525</v>
      </c>
      <c r="B977">
        <v>1</v>
      </c>
      <c r="C977">
        <v>0</v>
      </c>
      <c r="D977" s="3">
        <v>0</v>
      </c>
      <c r="E977">
        <v>10</v>
      </c>
    </row>
    <row r="978" spans="1:5">
      <c r="A978" t="s">
        <v>1526</v>
      </c>
      <c r="B978">
        <v>1</v>
      </c>
      <c r="C978">
        <v>0</v>
      </c>
      <c r="D978" s="3">
        <v>0</v>
      </c>
      <c r="E978">
        <v>400</v>
      </c>
    </row>
    <row r="979" spans="1:5">
      <c r="A979" t="s">
        <v>1527</v>
      </c>
      <c r="B979">
        <v>1</v>
      </c>
      <c r="C979">
        <v>0</v>
      </c>
      <c r="D979" s="3">
        <v>0</v>
      </c>
      <c r="E979">
        <v>9</v>
      </c>
    </row>
    <row r="980" spans="1:5">
      <c r="A980" t="s">
        <v>1528</v>
      </c>
      <c r="B980">
        <v>1</v>
      </c>
      <c r="C980">
        <v>0</v>
      </c>
      <c r="D980" s="3">
        <v>0</v>
      </c>
      <c r="E980">
        <v>600</v>
      </c>
    </row>
    <row r="981" spans="1:5">
      <c r="A981" t="s">
        <v>1529</v>
      </c>
      <c r="B981">
        <v>1</v>
      </c>
      <c r="C981">
        <v>0</v>
      </c>
      <c r="D981" s="3">
        <v>0</v>
      </c>
      <c r="E981">
        <v>320</v>
      </c>
    </row>
    <row r="982" spans="1:5">
      <c r="A982" t="s">
        <v>1530</v>
      </c>
      <c r="B982">
        <v>1</v>
      </c>
      <c r="C982">
        <v>0</v>
      </c>
      <c r="D982" s="3">
        <v>0</v>
      </c>
      <c r="E982">
        <v>29</v>
      </c>
    </row>
    <row r="983" spans="1:5">
      <c r="A983" t="s">
        <v>1531</v>
      </c>
      <c r="B983">
        <v>1</v>
      </c>
      <c r="C983">
        <v>0</v>
      </c>
      <c r="D983" s="3">
        <v>0</v>
      </c>
      <c r="E983">
        <v>340</v>
      </c>
    </row>
    <row r="984" spans="1:5">
      <c r="A984" t="s">
        <v>1532</v>
      </c>
      <c r="B984">
        <v>1</v>
      </c>
      <c r="C984">
        <v>0</v>
      </c>
      <c r="D984" s="3">
        <v>0</v>
      </c>
      <c r="E984">
        <v>440</v>
      </c>
    </row>
    <row r="985" spans="1:5">
      <c r="A985" t="s">
        <v>1533</v>
      </c>
      <c r="B985">
        <v>1</v>
      </c>
      <c r="C985">
        <v>0</v>
      </c>
      <c r="D985" s="3">
        <v>0</v>
      </c>
      <c r="E985">
        <v>20</v>
      </c>
    </row>
    <row r="986" spans="1:5">
      <c r="A986" t="s">
        <v>1534</v>
      </c>
      <c r="B986">
        <v>1</v>
      </c>
      <c r="C986">
        <v>0</v>
      </c>
      <c r="D986" s="3">
        <v>0</v>
      </c>
      <c r="E986">
        <v>110</v>
      </c>
    </row>
    <row r="987" spans="1:5">
      <c r="A987" t="s">
        <v>1535</v>
      </c>
      <c r="B987">
        <v>1</v>
      </c>
      <c r="C987">
        <v>0</v>
      </c>
      <c r="D987" s="3">
        <v>0</v>
      </c>
      <c r="E987">
        <v>13</v>
      </c>
    </row>
    <row r="988" spans="1:5">
      <c r="A988" t="s">
        <v>1536</v>
      </c>
      <c r="B988">
        <v>1</v>
      </c>
      <c r="C988">
        <v>0</v>
      </c>
      <c r="D988" s="3">
        <v>0</v>
      </c>
      <c r="E988">
        <v>8</v>
      </c>
    </row>
    <row r="989" spans="1:5">
      <c r="A989" t="s">
        <v>1537</v>
      </c>
      <c r="B989">
        <v>1</v>
      </c>
      <c r="C989">
        <v>0</v>
      </c>
      <c r="D989" s="3">
        <v>0</v>
      </c>
      <c r="E989">
        <v>59</v>
      </c>
    </row>
    <row r="990" spans="1:5">
      <c r="A990" t="s">
        <v>1538</v>
      </c>
      <c r="B990">
        <v>1</v>
      </c>
      <c r="C990">
        <v>0</v>
      </c>
      <c r="D990" s="3">
        <v>0</v>
      </c>
      <c r="E990">
        <v>1</v>
      </c>
    </row>
    <row r="991" spans="1:5">
      <c r="A991" t="s">
        <v>1539</v>
      </c>
      <c r="B991">
        <v>1</v>
      </c>
      <c r="C991">
        <v>0</v>
      </c>
      <c r="D991" s="3">
        <v>0</v>
      </c>
      <c r="E991">
        <v>100</v>
      </c>
    </row>
    <row r="992" spans="1:5">
      <c r="A992" t="s">
        <v>1540</v>
      </c>
      <c r="B992">
        <v>1</v>
      </c>
      <c r="C992">
        <v>0</v>
      </c>
      <c r="D992" s="3">
        <v>0</v>
      </c>
      <c r="E992">
        <v>150</v>
      </c>
    </row>
    <row r="993" spans="1:5">
      <c r="A993" t="s">
        <v>1541</v>
      </c>
      <c r="B993">
        <v>1</v>
      </c>
      <c r="C993">
        <v>0</v>
      </c>
      <c r="D993" s="3">
        <v>0</v>
      </c>
      <c r="E993">
        <v>36</v>
      </c>
    </row>
    <row r="994" spans="1:5">
      <c r="A994" t="s">
        <v>1542</v>
      </c>
      <c r="B994">
        <v>1</v>
      </c>
      <c r="C994">
        <v>0</v>
      </c>
      <c r="D994" s="3">
        <v>0</v>
      </c>
      <c r="E994">
        <v>21</v>
      </c>
    </row>
    <row r="995" spans="1:5">
      <c r="A995" t="s">
        <v>1543</v>
      </c>
      <c r="B995">
        <v>1</v>
      </c>
      <c r="C995">
        <v>0</v>
      </c>
      <c r="D995" s="3">
        <v>0</v>
      </c>
      <c r="E995">
        <v>50</v>
      </c>
    </row>
    <row r="996" spans="1:5">
      <c r="A996" t="s">
        <v>1544</v>
      </c>
      <c r="B996">
        <v>1</v>
      </c>
      <c r="C996">
        <v>0</v>
      </c>
      <c r="D996" s="3">
        <v>0</v>
      </c>
      <c r="E996">
        <v>89</v>
      </c>
    </row>
    <row r="997" spans="1:5">
      <c r="A997" t="s">
        <v>1545</v>
      </c>
      <c r="B997">
        <v>1</v>
      </c>
      <c r="C997">
        <v>0</v>
      </c>
      <c r="D997" s="3">
        <v>0</v>
      </c>
      <c r="E997">
        <v>10</v>
      </c>
    </row>
    <row r="998" spans="1:5">
      <c r="A998" t="s">
        <v>1546</v>
      </c>
      <c r="B998">
        <v>1</v>
      </c>
      <c r="C998">
        <v>0</v>
      </c>
      <c r="D998" s="3">
        <v>0</v>
      </c>
      <c r="E998">
        <v>41</v>
      </c>
    </row>
    <row r="999" spans="1:5">
      <c r="A999" t="s">
        <v>1547</v>
      </c>
      <c r="B999">
        <v>1</v>
      </c>
      <c r="C999">
        <v>0</v>
      </c>
      <c r="D999" s="3">
        <v>0</v>
      </c>
      <c r="E999">
        <v>320</v>
      </c>
    </row>
    <row r="1000" spans="1:5">
      <c r="A1000" t="s">
        <v>1548</v>
      </c>
      <c r="B1000">
        <v>1</v>
      </c>
      <c r="C1000">
        <v>0</v>
      </c>
      <c r="D1000" s="3">
        <v>0</v>
      </c>
      <c r="E1000">
        <v>340</v>
      </c>
    </row>
    <row r="1001" spans="1:5">
      <c r="A1001" t="s">
        <v>1549</v>
      </c>
      <c r="B1001">
        <v>1</v>
      </c>
      <c r="C1001">
        <v>0</v>
      </c>
      <c r="D1001" s="3">
        <v>0</v>
      </c>
      <c r="E1001">
        <v>97</v>
      </c>
    </row>
    <row r="1002" spans="1:5">
      <c r="A1002" t="s">
        <v>1550</v>
      </c>
      <c r="B1002">
        <v>1</v>
      </c>
      <c r="C1002">
        <v>0</v>
      </c>
      <c r="D1002" s="3">
        <v>0</v>
      </c>
      <c r="E1002">
        <v>220</v>
      </c>
    </row>
    <row r="1003" spans="1:5">
      <c r="A1003" t="s">
        <v>1551</v>
      </c>
      <c r="B1003">
        <v>1</v>
      </c>
      <c r="C1003">
        <v>0</v>
      </c>
      <c r="D1003" s="3">
        <v>0</v>
      </c>
      <c r="E1003">
        <v>6</v>
      </c>
    </row>
    <row r="1004" spans="1:5">
      <c r="A1004" t="s">
        <v>1552</v>
      </c>
      <c r="B1004">
        <v>1</v>
      </c>
      <c r="C1004">
        <v>0</v>
      </c>
      <c r="D1004" s="3">
        <v>0</v>
      </c>
      <c r="E1004">
        <v>24</v>
      </c>
    </row>
    <row r="1005" spans="1:5">
      <c r="A1005" t="s">
        <v>1553</v>
      </c>
      <c r="B1005">
        <v>1</v>
      </c>
      <c r="C1005">
        <v>0</v>
      </c>
      <c r="D1005" s="3">
        <v>0</v>
      </c>
      <c r="E1005">
        <v>42</v>
      </c>
    </row>
    <row r="1006" spans="1:5">
      <c r="A1006" t="s">
        <v>1554</v>
      </c>
      <c r="B1006">
        <v>1</v>
      </c>
      <c r="C1006">
        <v>0</v>
      </c>
      <c r="D1006" s="3">
        <v>0</v>
      </c>
      <c r="E1006">
        <v>46</v>
      </c>
    </row>
    <row r="1007" spans="1:5">
      <c r="A1007" t="s">
        <v>1555</v>
      </c>
      <c r="B1007">
        <v>1</v>
      </c>
      <c r="C1007">
        <v>0</v>
      </c>
      <c r="D1007" s="3">
        <v>0</v>
      </c>
      <c r="E1007">
        <v>93</v>
      </c>
    </row>
    <row r="1008" spans="1:5">
      <c r="A1008" t="s">
        <v>1556</v>
      </c>
      <c r="B1008">
        <v>1</v>
      </c>
      <c r="C1008">
        <v>0</v>
      </c>
      <c r="D1008" s="3">
        <v>0</v>
      </c>
      <c r="E1008">
        <v>42</v>
      </c>
    </row>
    <row r="1009" spans="1:5">
      <c r="A1009" t="s">
        <v>1557</v>
      </c>
      <c r="B1009">
        <v>1</v>
      </c>
      <c r="C1009">
        <v>0</v>
      </c>
      <c r="D1009" s="3">
        <v>0</v>
      </c>
      <c r="E1009">
        <v>39</v>
      </c>
    </row>
    <row r="1010" spans="1:5">
      <c r="A1010" t="s">
        <v>1558</v>
      </c>
      <c r="B1010">
        <v>1</v>
      </c>
      <c r="C1010">
        <v>0</v>
      </c>
      <c r="D1010" s="3">
        <v>0</v>
      </c>
      <c r="E1010">
        <v>290</v>
      </c>
    </row>
    <row r="1011" spans="1:5">
      <c r="A1011" t="s">
        <v>1559</v>
      </c>
      <c r="B1011">
        <v>1</v>
      </c>
      <c r="C1011">
        <v>0</v>
      </c>
      <c r="D1011" s="3">
        <v>0</v>
      </c>
      <c r="E1011">
        <v>43</v>
      </c>
    </row>
    <row r="1012" spans="1:5">
      <c r="A1012" t="s">
        <v>1560</v>
      </c>
      <c r="B1012">
        <v>1</v>
      </c>
      <c r="C1012">
        <v>0</v>
      </c>
      <c r="D1012" s="3">
        <v>0</v>
      </c>
      <c r="E1012">
        <v>120</v>
      </c>
    </row>
    <row r="1013" spans="1:5">
      <c r="A1013" t="s">
        <v>1561</v>
      </c>
      <c r="B1013">
        <v>1</v>
      </c>
      <c r="C1013">
        <v>0</v>
      </c>
      <c r="D1013" s="3">
        <v>0</v>
      </c>
      <c r="E1013">
        <v>320</v>
      </c>
    </row>
    <row r="1014" spans="1:5">
      <c r="A1014" t="s">
        <v>1562</v>
      </c>
      <c r="B1014">
        <v>1</v>
      </c>
      <c r="C1014">
        <v>0</v>
      </c>
      <c r="D1014" s="3">
        <v>0</v>
      </c>
      <c r="E1014">
        <v>37</v>
      </c>
    </row>
    <row r="1015" spans="1:5">
      <c r="A1015" t="s">
        <v>1563</v>
      </c>
      <c r="B1015">
        <v>1</v>
      </c>
      <c r="C1015">
        <v>0</v>
      </c>
      <c r="D1015" s="3">
        <v>0</v>
      </c>
      <c r="E1015">
        <v>63</v>
      </c>
    </row>
    <row r="1016" spans="1:5">
      <c r="A1016" t="s">
        <v>1564</v>
      </c>
      <c r="B1016">
        <v>1</v>
      </c>
      <c r="C1016">
        <v>0</v>
      </c>
      <c r="D1016" s="3">
        <v>0</v>
      </c>
      <c r="E1016">
        <v>220</v>
      </c>
    </row>
    <row r="1017" spans="1:5">
      <c r="A1017" t="s">
        <v>1565</v>
      </c>
      <c r="B1017">
        <v>1</v>
      </c>
      <c r="C1017">
        <v>0</v>
      </c>
      <c r="D1017" s="3">
        <v>0</v>
      </c>
      <c r="E1017">
        <v>70</v>
      </c>
    </row>
    <row r="1018" spans="1:5">
      <c r="A1018" t="s">
        <v>1566</v>
      </c>
      <c r="B1018">
        <v>1</v>
      </c>
      <c r="C1018">
        <v>0</v>
      </c>
      <c r="D1018" s="3">
        <v>0</v>
      </c>
      <c r="E1018">
        <v>320</v>
      </c>
    </row>
    <row r="1019" spans="1:5">
      <c r="A1019" t="s">
        <v>1567</v>
      </c>
      <c r="B1019">
        <v>1</v>
      </c>
      <c r="C1019">
        <v>0</v>
      </c>
      <c r="D1019" s="3">
        <v>0</v>
      </c>
      <c r="E1019">
        <v>110</v>
      </c>
    </row>
    <row r="1020" spans="1:5">
      <c r="A1020" t="s">
        <v>1568</v>
      </c>
      <c r="B1020">
        <v>1</v>
      </c>
      <c r="C1020">
        <v>0</v>
      </c>
      <c r="D1020" s="3">
        <v>0</v>
      </c>
      <c r="E1020">
        <v>22</v>
      </c>
    </row>
    <row r="1021" spans="1:5">
      <c r="A1021" t="s">
        <v>1569</v>
      </c>
      <c r="B1021">
        <v>1</v>
      </c>
      <c r="C1021">
        <v>0</v>
      </c>
      <c r="D1021" s="3">
        <v>0</v>
      </c>
      <c r="E1021">
        <v>53</v>
      </c>
    </row>
    <row r="1022" spans="1:5">
      <c r="A1022" t="s">
        <v>1570</v>
      </c>
      <c r="B1022">
        <v>1</v>
      </c>
      <c r="C1022">
        <v>0</v>
      </c>
      <c r="D1022" s="3">
        <v>0</v>
      </c>
      <c r="E1022">
        <v>510</v>
      </c>
    </row>
    <row r="1023" spans="1:5">
      <c r="A1023" t="s">
        <v>1571</v>
      </c>
      <c r="B1023">
        <v>1</v>
      </c>
      <c r="C1023">
        <v>0</v>
      </c>
      <c r="D1023" s="3">
        <v>0</v>
      </c>
      <c r="E1023">
        <v>120</v>
      </c>
    </row>
    <row r="1024" spans="1:5">
      <c r="A1024" t="s">
        <v>1572</v>
      </c>
      <c r="B1024">
        <v>1</v>
      </c>
      <c r="C1024">
        <v>0</v>
      </c>
      <c r="D1024" s="3">
        <v>0</v>
      </c>
      <c r="E1024">
        <v>60</v>
      </c>
    </row>
    <row r="1025" spans="1:5">
      <c r="A1025" t="s">
        <v>1573</v>
      </c>
      <c r="B1025">
        <v>1</v>
      </c>
      <c r="C1025">
        <v>0</v>
      </c>
      <c r="D1025" s="3">
        <v>0</v>
      </c>
      <c r="E1025">
        <v>24</v>
      </c>
    </row>
    <row r="1026" spans="1:5">
      <c r="A1026" t="s">
        <v>1574</v>
      </c>
      <c r="B1026">
        <v>1</v>
      </c>
      <c r="C1026">
        <v>0</v>
      </c>
      <c r="D1026" s="3">
        <v>0</v>
      </c>
      <c r="E1026">
        <v>30</v>
      </c>
    </row>
    <row r="1027" spans="1:5">
      <c r="A1027" t="s">
        <v>1575</v>
      </c>
      <c r="B1027">
        <v>1</v>
      </c>
      <c r="C1027">
        <v>0</v>
      </c>
      <c r="D1027" s="3">
        <v>0</v>
      </c>
      <c r="E1027">
        <v>140</v>
      </c>
    </row>
    <row r="1028" spans="1:5">
      <c r="A1028" t="s">
        <v>1576</v>
      </c>
      <c r="B1028">
        <v>1</v>
      </c>
      <c r="C1028">
        <v>0</v>
      </c>
      <c r="D1028" s="3">
        <v>0</v>
      </c>
      <c r="E1028">
        <v>17</v>
      </c>
    </row>
    <row r="1029" spans="1:5">
      <c r="A1029" t="s">
        <v>1577</v>
      </c>
      <c r="B1029">
        <v>1</v>
      </c>
      <c r="C1029">
        <v>0</v>
      </c>
      <c r="D1029" s="3">
        <v>0</v>
      </c>
      <c r="E1029">
        <v>88</v>
      </c>
    </row>
    <row r="1030" spans="1:5">
      <c r="A1030" t="s">
        <v>1578</v>
      </c>
      <c r="B1030">
        <v>1</v>
      </c>
      <c r="C1030">
        <v>0</v>
      </c>
      <c r="D1030" s="3">
        <v>0</v>
      </c>
      <c r="E1030">
        <v>40</v>
      </c>
    </row>
    <row r="1031" spans="1:5">
      <c r="A1031" t="s">
        <v>1579</v>
      </c>
      <c r="B1031">
        <v>1</v>
      </c>
      <c r="C1031">
        <v>0</v>
      </c>
      <c r="D1031" s="3">
        <v>0</v>
      </c>
      <c r="E1031">
        <v>21</v>
      </c>
    </row>
    <row r="1032" spans="1:5">
      <c r="A1032" t="s">
        <v>1580</v>
      </c>
      <c r="B1032">
        <v>1</v>
      </c>
      <c r="C1032">
        <v>0</v>
      </c>
      <c r="D1032" s="3">
        <v>0</v>
      </c>
      <c r="E1032">
        <v>65</v>
      </c>
    </row>
    <row r="1033" spans="1:5">
      <c r="A1033" t="s">
        <v>1581</v>
      </c>
      <c r="B1033">
        <v>1</v>
      </c>
      <c r="C1033">
        <v>0</v>
      </c>
      <c r="D1033" s="3">
        <v>0</v>
      </c>
      <c r="E1033">
        <v>47</v>
      </c>
    </row>
    <row r="1034" spans="1:5">
      <c r="A1034" t="s">
        <v>1582</v>
      </c>
      <c r="B1034">
        <v>1</v>
      </c>
      <c r="C1034">
        <v>0</v>
      </c>
      <c r="D1034" s="3">
        <v>0</v>
      </c>
      <c r="E1034">
        <v>18</v>
      </c>
    </row>
    <row r="1035" spans="1:5">
      <c r="A1035" t="s">
        <v>1583</v>
      </c>
      <c r="B1035">
        <v>1</v>
      </c>
      <c r="C1035">
        <v>0</v>
      </c>
      <c r="D1035" s="3">
        <v>0</v>
      </c>
      <c r="E1035">
        <v>110</v>
      </c>
    </row>
    <row r="1036" spans="1:5">
      <c r="A1036" t="s">
        <v>1584</v>
      </c>
      <c r="B1036">
        <v>1</v>
      </c>
      <c r="C1036">
        <v>0</v>
      </c>
      <c r="D1036" s="3">
        <v>0</v>
      </c>
      <c r="E1036">
        <v>400</v>
      </c>
    </row>
    <row r="1037" spans="1:5">
      <c r="A1037" t="s">
        <v>1585</v>
      </c>
      <c r="B1037">
        <v>1</v>
      </c>
      <c r="C1037">
        <v>0</v>
      </c>
      <c r="D1037" s="3">
        <v>0</v>
      </c>
      <c r="E1037">
        <v>99</v>
      </c>
    </row>
    <row r="1038" spans="1:5">
      <c r="A1038" t="s">
        <v>1586</v>
      </c>
      <c r="B1038">
        <v>1</v>
      </c>
      <c r="C1038">
        <v>0</v>
      </c>
      <c r="D1038" s="3">
        <v>0</v>
      </c>
      <c r="E1038">
        <v>41</v>
      </c>
    </row>
    <row r="1039" spans="1:5">
      <c r="A1039" t="s">
        <v>1587</v>
      </c>
      <c r="B1039">
        <v>1</v>
      </c>
      <c r="C1039">
        <v>0</v>
      </c>
      <c r="D1039" s="3">
        <v>0</v>
      </c>
      <c r="E1039">
        <v>67</v>
      </c>
    </row>
    <row r="1040" spans="1:5">
      <c r="A1040" t="s">
        <v>1588</v>
      </c>
      <c r="B1040">
        <v>1</v>
      </c>
      <c r="C1040">
        <v>0</v>
      </c>
      <c r="D1040" s="3">
        <v>0</v>
      </c>
      <c r="E1040">
        <v>7</v>
      </c>
    </row>
    <row r="1041" spans="1:5">
      <c r="A1041" t="s">
        <v>1589</v>
      </c>
      <c r="B1041">
        <v>1</v>
      </c>
      <c r="C1041">
        <v>0</v>
      </c>
      <c r="D1041" s="3">
        <v>0</v>
      </c>
      <c r="E1041">
        <v>230</v>
      </c>
    </row>
    <row r="1042" spans="1:5">
      <c r="A1042" t="s">
        <v>1590</v>
      </c>
      <c r="B1042">
        <v>1</v>
      </c>
      <c r="C1042">
        <v>0</v>
      </c>
      <c r="D1042" s="3">
        <v>0</v>
      </c>
      <c r="E1042">
        <v>330</v>
      </c>
    </row>
    <row r="1043" spans="1:5">
      <c r="A1043" t="s">
        <v>1591</v>
      </c>
      <c r="B1043">
        <v>1</v>
      </c>
      <c r="C1043">
        <v>0</v>
      </c>
      <c r="D1043" s="3">
        <v>0</v>
      </c>
      <c r="E1043">
        <v>180</v>
      </c>
    </row>
    <row r="1044" spans="1:5">
      <c r="A1044" t="s">
        <v>1592</v>
      </c>
      <c r="B1044">
        <v>1</v>
      </c>
      <c r="C1044">
        <v>0</v>
      </c>
      <c r="D1044" s="3">
        <v>0</v>
      </c>
      <c r="E1044">
        <v>18</v>
      </c>
    </row>
    <row r="1045" spans="1:5">
      <c r="A1045" t="s">
        <v>1593</v>
      </c>
      <c r="B1045">
        <v>1</v>
      </c>
      <c r="C1045">
        <v>0</v>
      </c>
      <c r="D1045" s="3">
        <v>0</v>
      </c>
      <c r="E1045">
        <v>180</v>
      </c>
    </row>
    <row r="1046" spans="1:5">
      <c r="A1046" t="s">
        <v>1594</v>
      </c>
      <c r="B1046">
        <v>1</v>
      </c>
      <c r="C1046">
        <v>0</v>
      </c>
      <c r="D1046" s="3">
        <v>0</v>
      </c>
      <c r="E1046">
        <v>110</v>
      </c>
    </row>
    <row r="1047" spans="1:5">
      <c r="A1047" t="s">
        <v>1595</v>
      </c>
      <c r="B1047">
        <v>1</v>
      </c>
      <c r="C1047">
        <v>0</v>
      </c>
      <c r="D1047" s="3">
        <v>0</v>
      </c>
      <c r="E1047">
        <v>150</v>
      </c>
    </row>
    <row r="1048" spans="1:5">
      <c r="A1048" t="s">
        <v>1596</v>
      </c>
      <c r="B1048">
        <v>1</v>
      </c>
      <c r="C1048">
        <v>0</v>
      </c>
      <c r="D1048" s="3">
        <v>0</v>
      </c>
      <c r="E1048">
        <v>120</v>
      </c>
    </row>
    <row r="1049" spans="1:5">
      <c r="A1049" t="s">
        <v>1597</v>
      </c>
      <c r="B1049">
        <v>1</v>
      </c>
      <c r="C1049">
        <v>0</v>
      </c>
      <c r="D1049" s="3">
        <v>0</v>
      </c>
      <c r="E1049">
        <v>97</v>
      </c>
    </row>
    <row r="1050" spans="1:5">
      <c r="A1050" t="s">
        <v>1598</v>
      </c>
      <c r="B1050">
        <v>1</v>
      </c>
      <c r="C1050">
        <v>0</v>
      </c>
      <c r="D1050" s="3">
        <v>0</v>
      </c>
      <c r="E1050">
        <v>340</v>
      </c>
    </row>
    <row r="1051" spans="1:5">
      <c r="A1051" t="s">
        <v>1599</v>
      </c>
      <c r="B1051">
        <v>1</v>
      </c>
      <c r="C1051">
        <v>0</v>
      </c>
      <c r="D1051" s="3">
        <v>0</v>
      </c>
      <c r="E1051">
        <v>46</v>
      </c>
    </row>
    <row r="1052" spans="1:5">
      <c r="A1052" t="s">
        <v>1600</v>
      </c>
      <c r="B1052">
        <v>1</v>
      </c>
      <c r="C1052">
        <v>0</v>
      </c>
      <c r="D1052" s="3">
        <v>0</v>
      </c>
      <c r="E1052">
        <v>310</v>
      </c>
    </row>
    <row r="1053" spans="1:5">
      <c r="A1053" t="s">
        <v>1601</v>
      </c>
      <c r="B1053">
        <v>1</v>
      </c>
      <c r="C1053">
        <v>0</v>
      </c>
      <c r="D1053" s="3">
        <v>0</v>
      </c>
      <c r="E1053">
        <v>80</v>
      </c>
    </row>
    <row r="1054" spans="1:5">
      <c r="A1054" t="s">
        <v>1602</v>
      </c>
      <c r="B1054">
        <v>1</v>
      </c>
      <c r="C1054">
        <v>0</v>
      </c>
      <c r="D1054" s="3">
        <v>0</v>
      </c>
      <c r="E1054">
        <v>65</v>
      </c>
    </row>
    <row r="1055" spans="1:5">
      <c r="A1055" t="s">
        <v>1603</v>
      </c>
      <c r="B1055">
        <v>1</v>
      </c>
      <c r="C1055">
        <v>0</v>
      </c>
      <c r="D1055" s="3">
        <v>0</v>
      </c>
      <c r="E1055">
        <v>35</v>
      </c>
    </row>
    <row r="1056" spans="1:5">
      <c r="A1056" t="s">
        <v>1604</v>
      </c>
      <c r="B1056">
        <v>1</v>
      </c>
      <c r="C1056">
        <v>0</v>
      </c>
      <c r="D1056" s="3">
        <v>0</v>
      </c>
      <c r="E1056">
        <v>13</v>
      </c>
    </row>
    <row r="1057" spans="1:5">
      <c r="A1057" t="s">
        <v>1605</v>
      </c>
      <c r="B1057">
        <v>1</v>
      </c>
      <c r="C1057">
        <v>0</v>
      </c>
      <c r="D1057" s="3">
        <v>0</v>
      </c>
      <c r="E1057">
        <v>97</v>
      </c>
    </row>
    <row r="1058" spans="1:5">
      <c r="A1058" t="s">
        <v>1606</v>
      </c>
      <c r="B1058">
        <v>1</v>
      </c>
      <c r="C1058">
        <v>0</v>
      </c>
      <c r="D1058" s="3">
        <v>0</v>
      </c>
      <c r="E1058">
        <v>36</v>
      </c>
    </row>
    <row r="1059" spans="1:5">
      <c r="A1059" t="s">
        <v>1607</v>
      </c>
      <c r="B1059">
        <v>1</v>
      </c>
      <c r="C1059">
        <v>0</v>
      </c>
      <c r="D1059" s="3">
        <v>0</v>
      </c>
      <c r="E1059">
        <v>240</v>
      </c>
    </row>
    <row r="1060" spans="1:5">
      <c r="A1060" t="s">
        <v>1608</v>
      </c>
      <c r="B1060">
        <v>1</v>
      </c>
      <c r="C1060">
        <v>0</v>
      </c>
      <c r="D1060" s="3">
        <v>0</v>
      </c>
      <c r="E1060">
        <v>89</v>
      </c>
    </row>
    <row r="1061" spans="1:5">
      <c r="A1061" t="s">
        <v>1609</v>
      </c>
      <c r="B1061">
        <v>1</v>
      </c>
      <c r="C1061">
        <v>0</v>
      </c>
      <c r="D1061" s="3">
        <v>0</v>
      </c>
      <c r="E1061">
        <v>55</v>
      </c>
    </row>
    <row r="1062" spans="1:5">
      <c r="A1062" t="s">
        <v>1610</v>
      </c>
      <c r="B1062">
        <v>1</v>
      </c>
      <c r="C1062">
        <v>0</v>
      </c>
      <c r="D1062" s="3">
        <v>0</v>
      </c>
      <c r="E1062">
        <v>34</v>
      </c>
    </row>
    <row r="1063" spans="1:5">
      <c r="A1063" t="s">
        <v>1611</v>
      </c>
      <c r="B1063">
        <v>1</v>
      </c>
      <c r="C1063">
        <v>0</v>
      </c>
      <c r="D1063" s="3">
        <v>0</v>
      </c>
      <c r="E1063">
        <v>270</v>
      </c>
    </row>
    <row r="1064" spans="1:5">
      <c r="A1064" t="s">
        <v>1612</v>
      </c>
      <c r="B1064">
        <v>1</v>
      </c>
      <c r="C1064">
        <v>0</v>
      </c>
      <c r="D1064" s="3">
        <v>0</v>
      </c>
      <c r="E1064">
        <v>100</v>
      </c>
    </row>
    <row r="1065" spans="1:5">
      <c r="A1065" t="s">
        <v>1613</v>
      </c>
      <c r="B1065">
        <v>1</v>
      </c>
      <c r="C1065">
        <v>0</v>
      </c>
      <c r="D1065" s="3">
        <v>0</v>
      </c>
      <c r="E1065">
        <v>45</v>
      </c>
    </row>
    <row r="1066" spans="1:5">
      <c r="A1066" t="s">
        <v>1614</v>
      </c>
      <c r="B1066">
        <v>1</v>
      </c>
      <c r="C1066">
        <v>0</v>
      </c>
      <c r="D1066" s="3">
        <v>0</v>
      </c>
      <c r="E1066">
        <v>310</v>
      </c>
    </row>
    <row r="1067" spans="1:5">
      <c r="A1067" t="s">
        <v>1615</v>
      </c>
      <c r="B1067">
        <v>1</v>
      </c>
      <c r="C1067">
        <v>0</v>
      </c>
      <c r="D1067" s="3">
        <v>0</v>
      </c>
      <c r="E1067">
        <v>25</v>
      </c>
    </row>
    <row r="1068" spans="1:5">
      <c r="A1068" t="s">
        <v>1616</v>
      </c>
      <c r="B1068">
        <v>1</v>
      </c>
      <c r="C1068">
        <v>0</v>
      </c>
      <c r="D1068" s="3">
        <v>0</v>
      </c>
      <c r="E1068">
        <v>23</v>
      </c>
    </row>
    <row r="1069" spans="1:5">
      <c r="A1069" t="s">
        <v>1617</v>
      </c>
      <c r="B1069">
        <v>1</v>
      </c>
      <c r="C1069">
        <v>0</v>
      </c>
      <c r="D1069" s="3">
        <v>0</v>
      </c>
      <c r="E1069">
        <v>50</v>
      </c>
    </row>
    <row r="1070" spans="1:5">
      <c r="A1070" t="s">
        <v>1618</v>
      </c>
      <c r="B1070">
        <v>1</v>
      </c>
      <c r="C1070">
        <v>0</v>
      </c>
      <c r="D1070" s="3">
        <v>0</v>
      </c>
      <c r="E1070">
        <v>30</v>
      </c>
    </row>
    <row r="1071" spans="1:5">
      <c r="A1071" t="s">
        <v>1619</v>
      </c>
      <c r="B1071">
        <v>1</v>
      </c>
      <c r="C1071">
        <v>0</v>
      </c>
      <c r="D1071" s="3">
        <v>0</v>
      </c>
      <c r="E1071">
        <v>11</v>
      </c>
    </row>
    <row r="1072" spans="1:5">
      <c r="A1072" t="s">
        <v>1620</v>
      </c>
      <c r="B1072">
        <v>1</v>
      </c>
      <c r="C1072">
        <v>0</v>
      </c>
      <c r="D1072" s="3">
        <v>0</v>
      </c>
      <c r="E1072">
        <v>100</v>
      </c>
    </row>
    <row r="1073" spans="1:5">
      <c r="A1073" t="s">
        <v>1621</v>
      </c>
      <c r="B1073">
        <v>1</v>
      </c>
      <c r="C1073">
        <v>0</v>
      </c>
      <c r="D1073" s="3">
        <v>0</v>
      </c>
      <c r="E1073">
        <v>69</v>
      </c>
    </row>
    <row r="1074" spans="1:5">
      <c r="A1074" t="s">
        <v>1622</v>
      </c>
      <c r="B1074">
        <v>1</v>
      </c>
      <c r="C1074">
        <v>0</v>
      </c>
      <c r="D1074" s="3">
        <v>0</v>
      </c>
      <c r="E1074">
        <v>410</v>
      </c>
    </row>
    <row r="1075" spans="1:5">
      <c r="A1075" t="s">
        <v>1623</v>
      </c>
      <c r="B1075">
        <v>1</v>
      </c>
      <c r="C1075">
        <v>0</v>
      </c>
      <c r="D1075" s="3">
        <v>0</v>
      </c>
      <c r="E1075">
        <v>99</v>
      </c>
    </row>
    <row r="1076" spans="1:5">
      <c r="A1076" t="s">
        <v>1624</v>
      </c>
      <c r="B1076">
        <v>1</v>
      </c>
      <c r="C1076">
        <v>0</v>
      </c>
      <c r="D1076" s="3">
        <v>0</v>
      </c>
      <c r="E1076">
        <v>10</v>
      </c>
    </row>
    <row r="1077" spans="1:5">
      <c r="A1077" t="s">
        <v>1625</v>
      </c>
      <c r="B1077">
        <v>1</v>
      </c>
      <c r="C1077">
        <v>0</v>
      </c>
      <c r="D1077" s="3">
        <v>0</v>
      </c>
      <c r="E1077">
        <v>200</v>
      </c>
    </row>
    <row r="1078" spans="1:5">
      <c r="A1078" t="s">
        <v>1626</v>
      </c>
      <c r="B1078">
        <v>1</v>
      </c>
      <c r="C1078">
        <v>0</v>
      </c>
      <c r="D1078" s="3">
        <v>0</v>
      </c>
      <c r="E1078">
        <v>30</v>
      </c>
    </row>
    <row r="1079" spans="1:5">
      <c r="A1079" t="s">
        <v>1627</v>
      </c>
      <c r="B1079">
        <v>1</v>
      </c>
      <c r="C1079">
        <v>0</v>
      </c>
      <c r="D1079" s="3">
        <v>0</v>
      </c>
      <c r="E1079">
        <v>46</v>
      </c>
    </row>
    <row r="1080" spans="1:5">
      <c r="A1080" t="s">
        <v>1628</v>
      </c>
      <c r="B1080">
        <v>1</v>
      </c>
      <c r="C1080">
        <v>0</v>
      </c>
      <c r="D1080" s="3">
        <v>0</v>
      </c>
      <c r="E1080">
        <v>13</v>
      </c>
    </row>
    <row r="1081" spans="1:5">
      <c r="A1081" t="s">
        <v>1629</v>
      </c>
      <c r="B1081">
        <v>1</v>
      </c>
      <c r="C1081">
        <v>0</v>
      </c>
      <c r="D1081" s="3">
        <v>0</v>
      </c>
      <c r="E1081">
        <v>21</v>
      </c>
    </row>
    <row r="1082" spans="1:5">
      <c r="A1082" t="s">
        <v>1630</v>
      </c>
      <c r="B1082">
        <v>1</v>
      </c>
      <c r="C1082">
        <v>0</v>
      </c>
      <c r="D1082" s="3">
        <v>0</v>
      </c>
      <c r="E1082">
        <v>17</v>
      </c>
    </row>
    <row r="1083" spans="1:5">
      <c r="A1083" t="s">
        <v>1631</v>
      </c>
      <c r="B1083">
        <v>1</v>
      </c>
      <c r="C1083">
        <v>0</v>
      </c>
      <c r="D1083" s="3">
        <v>0</v>
      </c>
      <c r="E1083">
        <v>26</v>
      </c>
    </row>
    <row r="1084" spans="1:5">
      <c r="A1084" t="s">
        <v>1632</v>
      </c>
      <c r="B1084">
        <v>1</v>
      </c>
      <c r="C1084">
        <v>0</v>
      </c>
      <c r="D1084" s="3">
        <v>0</v>
      </c>
      <c r="E1084">
        <v>170</v>
      </c>
    </row>
    <row r="1085" spans="1:5">
      <c r="A1085" t="s">
        <v>1633</v>
      </c>
      <c r="B1085">
        <v>1</v>
      </c>
      <c r="C1085">
        <v>0</v>
      </c>
      <c r="D1085" s="3">
        <v>0</v>
      </c>
      <c r="E1085">
        <v>100</v>
      </c>
    </row>
    <row r="1086" spans="1:5">
      <c r="A1086" t="s">
        <v>1634</v>
      </c>
      <c r="B1086">
        <v>1</v>
      </c>
      <c r="C1086">
        <v>0</v>
      </c>
      <c r="D1086" s="3">
        <v>0</v>
      </c>
      <c r="E1086">
        <v>24</v>
      </c>
    </row>
    <row r="1087" spans="1:5">
      <c r="A1087" t="s">
        <v>1635</v>
      </c>
      <c r="B1087">
        <v>1</v>
      </c>
      <c r="C1087">
        <v>0</v>
      </c>
      <c r="D1087" s="3">
        <v>0</v>
      </c>
      <c r="E1087">
        <v>110</v>
      </c>
    </row>
    <row r="1088" spans="1:5">
      <c r="A1088" t="s">
        <v>1636</v>
      </c>
      <c r="B1088">
        <v>1</v>
      </c>
      <c r="C1088">
        <v>0</v>
      </c>
      <c r="D1088" s="3">
        <v>0</v>
      </c>
      <c r="E1088">
        <v>92</v>
      </c>
    </row>
    <row r="1089" spans="1:5">
      <c r="A1089" t="s">
        <v>1637</v>
      </c>
      <c r="B1089">
        <v>1</v>
      </c>
      <c r="C1089">
        <v>0</v>
      </c>
      <c r="D1089" s="3">
        <v>0</v>
      </c>
      <c r="E1089">
        <v>8</v>
      </c>
    </row>
    <row r="1090" spans="1:5">
      <c r="A1090" t="s">
        <v>1638</v>
      </c>
      <c r="B1090">
        <v>1</v>
      </c>
      <c r="C1090">
        <v>0</v>
      </c>
      <c r="D1090" s="3">
        <v>0</v>
      </c>
      <c r="E1090">
        <v>130</v>
      </c>
    </row>
    <row r="1091" spans="1:5">
      <c r="A1091" t="s">
        <v>1639</v>
      </c>
      <c r="B1091">
        <v>1</v>
      </c>
      <c r="C1091">
        <v>0</v>
      </c>
      <c r="D1091" s="3">
        <v>0</v>
      </c>
      <c r="E1091">
        <v>35</v>
      </c>
    </row>
    <row r="1092" spans="1:5">
      <c r="A1092" t="s">
        <v>1640</v>
      </c>
      <c r="B1092">
        <v>1</v>
      </c>
      <c r="C1092">
        <v>0</v>
      </c>
      <c r="D1092" s="3">
        <v>0</v>
      </c>
      <c r="E1092">
        <v>350</v>
      </c>
    </row>
    <row r="1093" spans="1:5">
      <c r="A1093" t="s">
        <v>1641</v>
      </c>
      <c r="B1093">
        <v>1</v>
      </c>
      <c r="C1093">
        <v>0</v>
      </c>
      <c r="D1093" s="3">
        <v>0</v>
      </c>
      <c r="E1093">
        <v>270</v>
      </c>
    </row>
    <row r="1094" spans="1:5">
      <c r="A1094" t="s">
        <v>1642</v>
      </c>
      <c r="B1094">
        <v>1</v>
      </c>
      <c r="C1094">
        <v>0</v>
      </c>
      <c r="D1094" s="3">
        <v>0</v>
      </c>
      <c r="E1094">
        <v>43</v>
      </c>
    </row>
    <row r="1095" spans="1:5">
      <c r="A1095" t="s">
        <v>1643</v>
      </c>
      <c r="B1095">
        <v>1</v>
      </c>
      <c r="C1095">
        <v>0</v>
      </c>
      <c r="D1095" s="3">
        <v>0</v>
      </c>
      <c r="E1095">
        <v>400</v>
      </c>
    </row>
    <row r="1096" spans="1:5">
      <c r="A1096" t="s">
        <v>1644</v>
      </c>
      <c r="B1096">
        <v>1</v>
      </c>
      <c r="C1096">
        <v>0</v>
      </c>
      <c r="D1096" s="3">
        <v>0</v>
      </c>
      <c r="E1096">
        <v>210</v>
      </c>
    </row>
    <row r="1097" spans="1:5">
      <c r="A1097" t="s">
        <v>1645</v>
      </c>
      <c r="B1097">
        <v>1</v>
      </c>
      <c r="C1097">
        <v>0</v>
      </c>
      <c r="D1097" s="3">
        <v>0</v>
      </c>
      <c r="E1097">
        <v>62</v>
      </c>
    </row>
    <row r="1098" spans="1:5">
      <c r="A1098" t="s">
        <v>1646</v>
      </c>
      <c r="B1098">
        <v>1</v>
      </c>
      <c r="C1098">
        <v>0</v>
      </c>
      <c r="D1098" s="3">
        <v>0</v>
      </c>
      <c r="E1098">
        <v>310</v>
      </c>
    </row>
    <row r="1099" spans="1:5">
      <c r="A1099" t="s">
        <v>1647</v>
      </c>
      <c r="B1099">
        <v>1</v>
      </c>
      <c r="C1099">
        <v>0</v>
      </c>
      <c r="D1099" s="3">
        <v>0</v>
      </c>
      <c r="E1099">
        <v>24</v>
      </c>
    </row>
    <row r="1100" spans="1:5">
      <c r="A1100" t="s">
        <v>1648</v>
      </c>
      <c r="B1100">
        <v>1</v>
      </c>
      <c r="C1100">
        <v>0</v>
      </c>
      <c r="D1100" s="3">
        <v>0</v>
      </c>
      <c r="E1100">
        <v>76</v>
      </c>
    </row>
    <row r="1101" spans="1:5">
      <c r="A1101" t="s">
        <v>1649</v>
      </c>
      <c r="B1101">
        <v>1</v>
      </c>
      <c r="C1101">
        <v>0</v>
      </c>
      <c r="D1101" s="3">
        <v>0</v>
      </c>
      <c r="E1101">
        <v>96</v>
      </c>
    </row>
    <row r="1102" spans="1:5">
      <c r="A1102" t="s">
        <v>1650</v>
      </c>
      <c r="B1102">
        <v>1</v>
      </c>
      <c r="C1102">
        <v>0</v>
      </c>
      <c r="D1102" s="3">
        <v>0</v>
      </c>
      <c r="E1102">
        <v>10</v>
      </c>
    </row>
    <row r="1103" spans="1:5">
      <c r="A1103" t="s">
        <v>1651</v>
      </c>
      <c r="B1103">
        <v>1</v>
      </c>
      <c r="C1103">
        <v>0</v>
      </c>
      <c r="D1103" s="3">
        <v>0</v>
      </c>
      <c r="E1103">
        <v>10</v>
      </c>
    </row>
    <row r="1104" spans="1:5">
      <c r="A1104" t="s">
        <v>1652</v>
      </c>
      <c r="B1104">
        <v>1</v>
      </c>
      <c r="C1104">
        <v>0</v>
      </c>
      <c r="D1104" s="3">
        <v>0</v>
      </c>
      <c r="E1104">
        <v>20</v>
      </c>
    </row>
    <row r="1105" spans="1:5">
      <c r="A1105" t="s">
        <v>1653</v>
      </c>
      <c r="B1105">
        <v>1</v>
      </c>
      <c r="C1105">
        <v>0</v>
      </c>
      <c r="D1105" s="3">
        <v>0</v>
      </c>
      <c r="E1105">
        <v>1</v>
      </c>
    </row>
    <row r="1106" spans="1:5">
      <c r="A1106" t="s">
        <v>1654</v>
      </c>
      <c r="B1106">
        <v>1</v>
      </c>
      <c r="C1106">
        <v>0</v>
      </c>
      <c r="D1106" s="3">
        <v>0</v>
      </c>
      <c r="E1106">
        <v>800</v>
      </c>
    </row>
    <row r="1107" spans="1:5">
      <c r="A1107" t="s">
        <v>1655</v>
      </c>
      <c r="B1107">
        <v>1</v>
      </c>
      <c r="C1107">
        <v>0</v>
      </c>
      <c r="D1107" s="3">
        <v>0</v>
      </c>
      <c r="E1107">
        <v>56</v>
      </c>
    </row>
    <row r="1108" spans="1:5">
      <c r="A1108" t="s">
        <v>1656</v>
      </c>
      <c r="B1108">
        <v>1</v>
      </c>
      <c r="C1108">
        <v>0</v>
      </c>
      <c r="D1108" s="3">
        <v>0</v>
      </c>
      <c r="E1108">
        <v>150</v>
      </c>
    </row>
    <row r="1109" spans="1:5">
      <c r="A1109" t="s">
        <v>1657</v>
      </c>
      <c r="B1109">
        <v>1</v>
      </c>
      <c r="C1109">
        <v>0</v>
      </c>
      <c r="D1109" s="3">
        <v>0</v>
      </c>
      <c r="E1109">
        <v>120</v>
      </c>
    </row>
    <row r="1110" spans="1:5">
      <c r="A1110" t="s">
        <v>1658</v>
      </c>
      <c r="B1110">
        <v>1</v>
      </c>
      <c r="C1110">
        <v>0</v>
      </c>
      <c r="D1110" s="3">
        <v>0</v>
      </c>
      <c r="E1110">
        <v>77</v>
      </c>
    </row>
    <row r="1111" spans="1:5">
      <c r="A1111" t="s">
        <v>1659</v>
      </c>
      <c r="B1111">
        <v>1</v>
      </c>
      <c r="C1111">
        <v>0</v>
      </c>
      <c r="D1111" s="3">
        <v>0</v>
      </c>
      <c r="E1111">
        <v>41</v>
      </c>
    </row>
    <row r="1112" spans="1:5">
      <c r="A1112" t="s">
        <v>1660</v>
      </c>
      <c r="B1112">
        <v>1</v>
      </c>
      <c r="C1112">
        <v>0</v>
      </c>
      <c r="D1112" s="3">
        <v>0</v>
      </c>
      <c r="E1112">
        <v>6</v>
      </c>
    </row>
    <row r="1113" spans="1:5">
      <c r="A1113" t="s">
        <v>1661</v>
      </c>
      <c r="B1113">
        <v>1</v>
      </c>
      <c r="C1113">
        <v>0</v>
      </c>
      <c r="D1113" s="3">
        <v>0</v>
      </c>
      <c r="E1113">
        <v>34</v>
      </c>
    </row>
    <row r="1114" spans="1:5">
      <c r="A1114" t="s">
        <v>1662</v>
      </c>
      <c r="B1114">
        <v>1</v>
      </c>
      <c r="C1114">
        <v>0</v>
      </c>
      <c r="D1114" s="3">
        <v>0</v>
      </c>
      <c r="E1114">
        <v>97</v>
      </c>
    </row>
    <row r="1115" spans="1:5">
      <c r="A1115" t="s">
        <v>1663</v>
      </c>
      <c r="B1115">
        <v>1</v>
      </c>
      <c r="C1115">
        <v>0</v>
      </c>
      <c r="D1115" s="3">
        <v>0</v>
      </c>
      <c r="E1115">
        <v>46</v>
      </c>
    </row>
    <row r="1116" spans="1:5">
      <c r="A1116" t="s">
        <v>1664</v>
      </c>
      <c r="B1116">
        <v>1</v>
      </c>
      <c r="C1116">
        <v>0</v>
      </c>
      <c r="D1116" s="3">
        <v>0</v>
      </c>
      <c r="E1116">
        <v>440</v>
      </c>
    </row>
    <row r="1117" spans="1:5">
      <c r="A1117" t="s">
        <v>1665</v>
      </c>
      <c r="B1117">
        <v>1</v>
      </c>
      <c r="C1117">
        <v>0</v>
      </c>
      <c r="D1117" s="3">
        <v>0</v>
      </c>
      <c r="E1117">
        <v>150</v>
      </c>
    </row>
    <row r="1118" spans="1:5">
      <c r="A1118" t="s">
        <v>1666</v>
      </c>
      <c r="B1118">
        <v>1</v>
      </c>
      <c r="C1118">
        <v>0</v>
      </c>
      <c r="D1118" s="3">
        <v>0</v>
      </c>
      <c r="E1118">
        <v>47</v>
      </c>
    </row>
    <row r="1119" spans="1:5">
      <c r="A1119" t="s">
        <v>1667</v>
      </c>
      <c r="B1119">
        <v>1</v>
      </c>
      <c r="C1119">
        <v>0</v>
      </c>
      <c r="D1119" s="3">
        <v>0</v>
      </c>
      <c r="E1119">
        <v>120</v>
      </c>
    </row>
    <row r="1120" spans="1:5">
      <c r="A1120" t="s">
        <v>1668</v>
      </c>
      <c r="B1120">
        <v>1</v>
      </c>
      <c r="C1120">
        <v>0</v>
      </c>
      <c r="D1120" s="3">
        <v>0</v>
      </c>
      <c r="E1120">
        <v>20</v>
      </c>
    </row>
    <row r="1121" spans="1:5">
      <c r="A1121" t="s">
        <v>1669</v>
      </c>
      <c r="B1121">
        <v>1</v>
      </c>
      <c r="C1121">
        <v>0</v>
      </c>
      <c r="D1121" s="3">
        <v>0</v>
      </c>
      <c r="E1121">
        <v>10</v>
      </c>
    </row>
    <row r="1122" spans="1:5">
      <c r="A1122" t="s">
        <v>1670</v>
      </c>
      <c r="B1122">
        <v>1</v>
      </c>
      <c r="C1122">
        <v>0</v>
      </c>
      <c r="D1122" s="3">
        <v>0</v>
      </c>
      <c r="E1122">
        <v>11</v>
      </c>
    </row>
    <row r="1123" spans="1:5">
      <c r="A1123" t="s">
        <v>1671</v>
      </c>
      <c r="B1123">
        <v>1</v>
      </c>
      <c r="C1123">
        <v>0</v>
      </c>
      <c r="D1123" s="3">
        <v>0</v>
      </c>
      <c r="E1123">
        <v>48</v>
      </c>
    </row>
    <row r="1124" spans="1:5">
      <c r="A1124" t="s">
        <v>1672</v>
      </c>
      <c r="B1124">
        <v>1</v>
      </c>
      <c r="C1124">
        <v>0</v>
      </c>
      <c r="D1124" s="3">
        <v>0</v>
      </c>
      <c r="E1124">
        <v>210</v>
      </c>
    </row>
    <row r="1125" spans="1:5">
      <c r="A1125" t="s">
        <v>1673</v>
      </c>
      <c r="B1125">
        <v>1</v>
      </c>
      <c r="C1125">
        <v>0</v>
      </c>
      <c r="D1125" s="3">
        <v>0</v>
      </c>
      <c r="E1125">
        <v>430</v>
      </c>
    </row>
    <row r="1126" spans="1:5">
      <c r="A1126" t="s">
        <v>1674</v>
      </c>
      <c r="B1126">
        <v>1</v>
      </c>
      <c r="C1126">
        <v>0</v>
      </c>
      <c r="D1126" s="3">
        <v>0</v>
      </c>
      <c r="E1126">
        <v>19</v>
      </c>
    </row>
    <row r="1127" spans="1:5">
      <c r="A1127" t="s">
        <v>1675</v>
      </c>
      <c r="B1127">
        <v>1</v>
      </c>
      <c r="C1127">
        <v>0</v>
      </c>
      <c r="D1127" s="3">
        <v>0</v>
      </c>
      <c r="E1127">
        <v>87</v>
      </c>
    </row>
    <row r="1128" spans="1:5">
      <c r="A1128" t="s">
        <v>1676</v>
      </c>
      <c r="B1128">
        <v>1</v>
      </c>
      <c r="C1128">
        <v>0</v>
      </c>
      <c r="D1128" s="3">
        <v>0</v>
      </c>
      <c r="E1128">
        <v>24</v>
      </c>
    </row>
    <row r="1129" spans="1:5">
      <c r="A1129" t="s">
        <v>1677</v>
      </c>
      <c r="B1129">
        <v>1</v>
      </c>
      <c r="C1129">
        <v>0</v>
      </c>
      <c r="D1129" s="3">
        <v>0</v>
      </c>
      <c r="E1129">
        <v>39</v>
      </c>
    </row>
    <row r="1130" spans="1:5">
      <c r="A1130" t="s">
        <v>1678</v>
      </c>
      <c r="B1130">
        <v>1</v>
      </c>
      <c r="C1130">
        <v>0</v>
      </c>
      <c r="D1130" s="3">
        <v>0</v>
      </c>
      <c r="E1130">
        <v>39</v>
      </c>
    </row>
    <row r="1131" spans="1:5">
      <c r="A1131" t="s">
        <v>1679</v>
      </c>
      <c r="B1131">
        <v>1</v>
      </c>
      <c r="C1131">
        <v>0</v>
      </c>
      <c r="D1131" s="3">
        <v>0</v>
      </c>
      <c r="E1131">
        <v>20</v>
      </c>
    </row>
    <row r="1132" spans="1:5">
      <c r="A1132" t="s">
        <v>1680</v>
      </c>
      <c r="B1132">
        <v>1</v>
      </c>
      <c r="C1132">
        <v>0</v>
      </c>
      <c r="D1132" s="3">
        <v>0</v>
      </c>
      <c r="E1132">
        <v>7</v>
      </c>
    </row>
    <row r="1133" spans="1:5">
      <c r="A1133" t="s">
        <v>1681</v>
      </c>
      <c r="B1133">
        <v>1</v>
      </c>
      <c r="C1133">
        <v>0</v>
      </c>
      <c r="D1133" s="3">
        <v>0</v>
      </c>
      <c r="E1133">
        <v>110</v>
      </c>
    </row>
    <row r="1134" spans="1:5">
      <c r="A1134" t="s">
        <v>1682</v>
      </c>
      <c r="B1134">
        <v>1</v>
      </c>
      <c r="C1134">
        <v>0</v>
      </c>
      <c r="D1134" s="3">
        <v>0</v>
      </c>
      <c r="E1134">
        <v>72</v>
      </c>
    </row>
    <row r="1135" spans="1:5">
      <c r="A1135" t="s">
        <v>1683</v>
      </c>
      <c r="B1135">
        <v>1</v>
      </c>
      <c r="C1135">
        <v>0</v>
      </c>
      <c r="D1135" s="3">
        <v>0</v>
      </c>
      <c r="E1135">
        <v>23</v>
      </c>
    </row>
    <row r="1136" spans="1:5">
      <c r="A1136" t="s">
        <v>1684</v>
      </c>
      <c r="B1136">
        <v>1</v>
      </c>
      <c r="C1136">
        <v>0</v>
      </c>
      <c r="D1136" s="3">
        <v>0</v>
      </c>
      <c r="E1136">
        <v>46</v>
      </c>
    </row>
    <row r="1137" spans="1:5">
      <c r="A1137" t="s">
        <v>1685</v>
      </c>
      <c r="B1137">
        <v>1</v>
      </c>
      <c r="C1137">
        <v>0</v>
      </c>
      <c r="D1137" s="3">
        <v>0</v>
      </c>
      <c r="E1137">
        <v>89</v>
      </c>
    </row>
    <row r="1138" spans="1:5">
      <c r="A1138" t="s">
        <v>1686</v>
      </c>
      <c r="B1138">
        <v>1</v>
      </c>
      <c r="C1138">
        <v>0</v>
      </c>
      <c r="D1138" s="3">
        <v>0</v>
      </c>
      <c r="E1138">
        <v>28</v>
      </c>
    </row>
    <row r="1139" spans="1:5">
      <c r="A1139" t="s">
        <v>1687</v>
      </c>
      <c r="B1139">
        <v>1</v>
      </c>
      <c r="C1139">
        <v>0</v>
      </c>
      <c r="D1139" s="3">
        <v>0</v>
      </c>
      <c r="E1139">
        <v>160</v>
      </c>
    </row>
    <row r="1140" spans="1:5">
      <c r="A1140" t="s">
        <v>1688</v>
      </c>
      <c r="B1140">
        <v>1</v>
      </c>
      <c r="C1140">
        <v>0</v>
      </c>
      <c r="D1140" s="3">
        <v>0</v>
      </c>
      <c r="E1140">
        <v>10</v>
      </c>
    </row>
    <row r="1141" spans="1:5">
      <c r="A1141" t="s">
        <v>1689</v>
      </c>
      <c r="B1141">
        <v>1</v>
      </c>
      <c r="C1141">
        <v>0</v>
      </c>
      <c r="D1141" s="3">
        <v>0</v>
      </c>
      <c r="E1141">
        <v>39</v>
      </c>
    </row>
    <row r="1142" spans="1:5">
      <c r="A1142" t="s">
        <v>1690</v>
      </c>
      <c r="B1142">
        <v>1</v>
      </c>
      <c r="C1142">
        <v>0</v>
      </c>
      <c r="D1142" s="3">
        <v>0</v>
      </c>
      <c r="E1142">
        <v>32</v>
      </c>
    </row>
    <row r="1143" spans="1:5">
      <c r="A1143" t="s">
        <v>1691</v>
      </c>
      <c r="B1143">
        <v>1</v>
      </c>
      <c r="C1143">
        <v>0</v>
      </c>
      <c r="D1143" s="3">
        <v>0</v>
      </c>
      <c r="E1143">
        <v>310</v>
      </c>
    </row>
    <row r="1144" spans="1:5">
      <c r="A1144" t="s">
        <v>1692</v>
      </c>
      <c r="B1144">
        <v>1</v>
      </c>
      <c r="C1144">
        <v>0</v>
      </c>
      <c r="D1144" s="3">
        <v>0</v>
      </c>
      <c r="E1144">
        <v>400</v>
      </c>
    </row>
    <row r="1145" spans="1:5">
      <c r="A1145" t="s">
        <v>1693</v>
      </c>
      <c r="B1145">
        <v>1</v>
      </c>
      <c r="C1145">
        <v>0</v>
      </c>
      <c r="D1145" s="3">
        <v>0</v>
      </c>
      <c r="E1145">
        <v>77</v>
      </c>
    </row>
    <row r="1146" spans="1:5">
      <c r="A1146" t="s">
        <v>1694</v>
      </c>
      <c r="B1146">
        <v>1</v>
      </c>
      <c r="C1146">
        <v>0</v>
      </c>
      <c r="D1146" s="3">
        <v>0</v>
      </c>
      <c r="E1146">
        <v>340</v>
      </c>
    </row>
    <row r="1147" spans="1:5">
      <c r="A1147" t="s">
        <v>1695</v>
      </c>
      <c r="B1147">
        <v>1</v>
      </c>
      <c r="C1147">
        <v>0</v>
      </c>
      <c r="D1147" s="3">
        <v>0</v>
      </c>
      <c r="E1147">
        <v>45</v>
      </c>
    </row>
    <row r="1148" spans="1:5">
      <c r="A1148" t="s">
        <v>1696</v>
      </c>
      <c r="B1148">
        <v>1</v>
      </c>
      <c r="C1148">
        <v>0</v>
      </c>
      <c r="D1148" s="3">
        <v>0</v>
      </c>
      <c r="E1148">
        <v>37</v>
      </c>
    </row>
    <row r="1149" spans="1:5">
      <c r="A1149" t="s">
        <v>1697</v>
      </c>
      <c r="B1149">
        <v>1</v>
      </c>
      <c r="C1149">
        <v>0</v>
      </c>
      <c r="D1149" s="3">
        <v>0</v>
      </c>
      <c r="E1149">
        <v>13</v>
      </c>
    </row>
    <row r="1150" spans="1:5">
      <c r="A1150" t="s">
        <v>1698</v>
      </c>
      <c r="B1150">
        <v>1</v>
      </c>
      <c r="C1150">
        <v>0</v>
      </c>
      <c r="D1150" s="3">
        <v>0</v>
      </c>
      <c r="E1150">
        <v>310</v>
      </c>
    </row>
    <row r="1151" spans="1:5">
      <c r="A1151" t="s">
        <v>1699</v>
      </c>
      <c r="B1151">
        <v>1</v>
      </c>
      <c r="C1151">
        <v>0</v>
      </c>
      <c r="D1151" s="3">
        <v>0</v>
      </c>
      <c r="E1151">
        <v>75</v>
      </c>
    </row>
    <row r="1152" spans="1:5">
      <c r="A1152" t="s">
        <v>1700</v>
      </c>
      <c r="B1152">
        <v>1</v>
      </c>
      <c r="C1152">
        <v>0</v>
      </c>
      <c r="D1152" s="3">
        <v>0</v>
      </c>
      <c r="E1152">
        <v>30</v>
      </c>
    </row>
    <row r="1153" spans="1:5">
      <c r="A1153" t="s">
        <v>1701</v>
      </c>
      <c r="B1153">
        <v>1</v>
      </c>
      <c r="C1153">
        <v>0</v>
      </c>
      <c r="D1153" s="3">
        <v>0</v>
      </c>
      <c r="E1153">
        <v>37</v>
      </c>
    </row>
    <row r="1154" spans="1:5">
      <c r="A1154" t="s">
        <v>1702</v>
      </c>
      <c r="B1154">
        <v>1</v>
      </c>
      <c r="C1154">
        <v>0</v>
      </c>
      <c r="D1154" s="3">
        <v>0</v>
      </c>
      <c r="E1154">
        <v>37</v>
      </c>
    </row>
    <row r="1155" spans="1:5">
      <c r="A1155" t="s">
        <v>1703</v>
      </c>
      <c r="B1155">
        <v>1</v>
      </c>
      <c r="C1155">
        <v>0</v>
      </c>
      <c r="D1155" s="3">
        <v>0</v>
      </c>
      <c r="E1155">
        <v>79</v>
      </c>
    </row>
    <row r="1156" spans="1:5">
      <c r="A1156" t="s">
        <v>1704</v>
      </c>
      <c r="B1156">
        <v>1</v>
      </c>
      <c r="C1156">
        <v>0</v>
      </c>
      <c r="D1156" s="3">
        <v>0</v>
      </c>
      <c r="E1156">
        <v>16</v>
      </c>
    </row>
    <row r="1157" spans="1:5">
      <c r="A1157" t="s">
        <v>1705</v>
      </c>
      <c r="B1157">
        <v>1</v>
      </c>
      <c r="C1157">
        <v>0</v>
      </c>
      <c r="D1157" s="3">
        <v>0</v>
      </c>
      <c r="E1157">
        <v>66</v>
      </c>
    </row>
    <row r="1158" spans="1:5">
      <c r="A1158" t="s">
        <v>1706</v>
      </c>
      <c r="B1158">
        <v>1</v>
      </c>
      <c r="C1158">
        <v>0</v>
      </c>
      <c r="D1158" s="3">
        <v>0</v>
      </c>
      <c r="E1158">
        <v>38</v>
      </c>
    </row>
    <row r="1159" spans="1:5">
      <c r="A1159" t="s">
        <v>1707</v>
      </c>
      <c r="B1159">
        <v>1</v>
      </c>
      <c r="C1159">
        <v>0</v>
      </c>
      <c r="D1159" s="3">
        <v>0</v>
      </c>
      <c r="E1159">
        <v>45</v>
      </c>
    </row>
    <row r="1160" spans="1:5">
      <c r="A1160" t="s">
        <v>1708</v>
      </c>
      <c r="B1160">
        <v>1</v>
      </c>
      <c r="C1160">
        <v>0</v>
      </c>
      <c r="D1160" s="3">
        <v>0</v>
      </c>
      <c r="E1160">
        <v>20</v>
      </c>
    </row>
    <row r="1161" spans="1:5">
      <c r="A1161" t="s">
        <v>1709</v>
      </c>
      <c r="B1161">
        <v>1</v>
      </c>
      <c r="C1161">
        <v>0</v>
      </c>
      <c r="D1161" s="3">
        <v>0</v>
      </c>
      <c r="E1161">
        <v>45</v>
      </c>
    </row>
    <row r="1162" spans="1:5">
      <c r="A1162" t="s">
        <v>1710</v>
      </c>
      <c r="B1162">
        <v>1</v>
      </c>
      <c r="C1162">
        <v>0</v>
      </c>
      <c r="D1162" s="3">
        <v>0</v>
      </c>
      <c r="E1162">
        <v>350</v>
      </c>
    </row>
    <row r="1163" spans="1:5">
      <c r="A1163" t="s">
        <v>1711</v>
      </c>
      <c r="B1163">
        <v>1</v>
      </c>
      <c r="C1163">
        <v>0</v>
      </c>
      <c r="D1163" s="3">
        <v>0</v>
      </c>
      <c r="E1163">
        <v>81</v>
      </c>
    </row>
    <row r="1164" spans="1:5">
      <c r="A1164" t="s">
        <v>1712</v>
      </c>
      <c r="B1164">
        <v>1</v>
      </c>
      <c r="C1164">
        <v>0</v>
      </c>
      <c r="D1164" s="3">
        <v>0</v>
      </c>
      <c r="E1164">
        <v>100</v>
      </c>
    </row>
    <row r="1165" spans="1:5">
      <c r="A1165" t="s">
        <v>1713</v>
      </c>
      <c r="B1165">
        <v>1</v>
      </c>
      <c r="C1165">
        <v>0</v>
      </c>
      <c r="D1165" s="3">
        <v>0</v>
      </c>
      <c r="E1165">
        <v>100</v>
      </c>
    </row>
    <row r="1166" spans="1:5">
      <c r="A1166" t="s">
        <v>1714</v>
      </c>
      <c r="B1166">
        <v>1</v>
      </c>
      <c r="C1166">
        <v>0</v>
      </c>
      <c r="D1166" s="3">
        <v>0</v>
      </c>
      <c r="E1166">
        <v>26</v>
      </c>
    </row>
    <row r="1167" spans="1:5">
      <c r="A1167" t="s">
        <v>1715</v>
      </c>
      <c r="B1167">
        <v>1</v>
      </c>
      <c r="C1167">
        <v>0</v>
      </c>
      <c r="D1167" s="3">
        <v>0</v>
      </c>
      <c r="E1167">
        <v>180</v>
      </c>
    </row>
    <row r="1168" spans="1:5">
      <c r="A1168" t="s">
        <v>1716</v>
      </c>
      <c r="B1168">
        <v>1</v>
      </c>
      <c r="C1168">
        <v>0</v>
      </c>
      <c r="D1168" s="3">
        <v>0</v>
      </c>
      <c r="E1168">
        <v>93</v>
      </c>
    </row>
    <row r="1169" spans="1:5">
      <c r="A1169" t="s">
        <v>1717</v>
      </c>
      <c r="B1169">
        <v>1</v>
      </c>
      <c r="C1169">
        <v>0</v>
      </c>
      <c r="D1169" s="3">
        <v>0</v>
      </c>
      <c r="E1169">
        <v>49</v>
      </c>
    </row>
    <row r="1170" spans="1:5">
      <c r="A1170" t="s">
        <v>1718</v>
      </c>
      <c r="B1170">
        <v>1</v>
      </c>
      <c r="C1170">
        <v>0</v>
      </c>
      <c r="D1170" s="3">
        <v>0</v>
      </c>
      <c r="E1170">
        <v>500</v>
      </c>
    </row>
    <row r="1171" spans="1:5">
      <c r="A1171" t="s">
        <v>1719</v>
      </c>
      <c r="B1171">
        <v>1</v>
      </c>
      <c r="C1171">
        <v>0</v>
      </c>
      <c r="D1171" s="3">
        <v>0</v>
      </c>
      <c r="E1171">
        <v>10</v>
      </c>
    </row>
    <row r="1172" spans="1:5">
      <c r="A1172" t="s">
        <v>1720</v>
      </c>
      <c r="B1172">
        <v>1</v>
      </c>
      <c r="C1172">
        <v>0</v>
      </c>
      <c r="D1172" s="3">
        <v>0</v>
      </c>
      <c r="E1172">
        <v>44</v>
      </c>
    </row>
    <row r="1173" spans="1:5">
      <c r="A1173" t="s">
        <v>1721</v>
      </c>
      <c r="B1173">
        <v>1</v>
      </c>
      <c r="C1173">
        <v>0</v>
      </c>
      <c r="D1173" s="3">
        <v>0</v>
      </c>
      <c r="E1173">
        <v>240</v>
      </c>
    </row>
    <row r="1174" spans="1:5">
      <c r="A1174" t="s">
        <v>1722</v>
      </c>
      <c r="B1174">
        <v>1</v>
      </c>
      <c r="C1174">
        <v>0</v>
      </c>
      <c r="D1174" s="3">
        <v>0</v>
      </c>
      <c r="E1174">
        <v>48</v>
      </c>
    </row>
    <row r="1175" spans="1:5">
      <c r="A1175" t="s">
        <v>1723</v>
      </c>
      <c r="B1175">
        <v>1</v>
      </c>
      <c r="C1175">
        <v>0</v>
      </c>
      <c r="D1175" s="3">
        <v>0</v>
      </c>
      <c r="E1175">
        <v>220</v>
      </c>
    </row>
    <row r="1176" spans="1:5">
      <c r="A1176" t="s">
        <v>1724</v>
      </c>
      <c r="B1176">
        <v>1</v>
      </c>
      <c r="C1176">
        <v>0</v>
      </c>
      <c r="D1176" s="3">
        <v>0</v>
      </c>
      <c r="E1176">
        <v>43</v>
      </c>
    </row>
    <row r="1177" spans="1:5">
      <c r="A1177" t="s">
        <v>1725</v>
      </c>
      <c r="B1177">
        <v>1</v>
      </c>
      <c r="C1177">
        <v>0</v>
      </c>
      <c r="D1177" s="3">
        <v>0</v>
      </c>
      <c r="E1177">
        <v>18</v>
      </c>
    </row>
    <row r="1178" spans="1:5">
      <c r="A1178" t="s">
        <v>1726</v>
      </c>
      <c r="B1178">
        <v>1</v>
      </c>
      <c r="C1178">
        <v>0</v>
      </c>
      <c r="D1178" s="3">
        <v>0</v>
      </c>
      <c r="E1178">
        <v>37</v>
      </c>
    </row>
    <row r="1179" spans="1:5">
      <c r="A1179" t="s">
        <v>1727</v>
      </c>
      <c r="B1179">
        <v>1</v>
      </c>
      <c r="C1179">
        <v>0</v>
      </c>
      <c r="D1179" s="3">
        <v>0</v>
      </c>
      <c r="E1179">
        <v>190</v>
      </c>
    </row>
    <row r="1180" spans="1:5">
      <c r="A1180" t="s">
        <v>1728</v>
      </c>
      <c r="B1180">
        <v>1</v>
      </c>
      <c r="C1180">
        <v>0</v>
      </c>
      <c r="D1180" s="3">
        <v>0</v>
      </c>
      <c r="E1180">
        <v>420</v>
      </c>
    </row>
    <row r="1181" spans="1:5">
      <c r="A1181" t="s">
        <v>1729</v>
      </c>
      <c r="B1181">
        <v>1</v>
      </c>
      <c r="C1181">
        <v>0</v>
      </c>
      <c r="D1181" s="3">
        <v>0</v>
      </c>
      <c r="E1181">
        <v>240</v>
      </c>
    </row>
    <row r="1182" spans="1:5">
      <c r="A1182" t="s">
        <v>1730</v>
      </c>
      <c r="B1182">
        <v>1</v>
      </c>
      <c r="C1182">
        <v>0</v>
      </c>
      <c r="D1182" s="3">
        <v>0</v>
      </c>
      <c r="E1182">
        <v>4</v>
      </c>
    </row>
    <row r="1183" spans="1:5">
      <c r="A1183" t="s">
        <v>1731</v>
      </c>
      <c r="B1183">
        <v>1</v>
      </c>
      <c r="C1183">
        <v>0</v>
      </c>
      <c r="D1183" s="3">
        <v>0</v>
      </c>
      <c r="E1183">
        <v>24</v>
      </c>
    </row>
    <row r="1184" spans="1:5">
      <c r="A1184" t="s">
        <v>1732</v>
      </c>
      <c r="B1184">
        <v>1</v>
      </c>
      <c r="C1184">
        <v>0</v>
      </c>
      <c r="D1184" s="3">
        <v>0</v>
      </c>
      <c r="E1184">
        <v>23</v>
      </c>
    </row>
    <row r="1185" spans="1:5">
      <c r="A1185" t="s">
        <v>1733</v>
      </c>
      <c r="B1185">
        <v>1</v>
      </c>
      <c r="C1185">
        <v>0</v>
      </c>
      <c r="D1185" s="3">
        <v>0</v>
      </c>
      <c r="E1185">
        <v>140</v>
      </c>
    </row>
    <row r="1186" spans="1:5">
      <c r="A1186" t="s">
        <v>1734</v>
      </c>
      <c r="B1186">
        <v>1</v>
      </c>
      <c r="C1186">
        <v>0</v>
      </c>
      <c r="D1186" s="3">
        <v>0</v>
      </c>
      <c r="E1186">
        <v>46</v>
      </c>
    </row>
    <row r="1187" spans="1:5">
      <c r="A1187" t="s">
        <v>1735</v>
      </c>
      <c r="B1187">
        <v>1</v>
      </c>
      <c r="C1187">
        <v>0</v>
      </c>
      <c r="D1187" s="3">
        <v>0</v>
      </c>
      <c r="E1187">
        <v>7</v>
      </c>
    </row>
    <row r="1188" spans="1:5">
      <c r="A1188" t="s">
        <v>1736</v>
      </c>
      <c r="B1188">
        <v>1</v>
      </c>
      <c r="C1188">
        <v>0</v>
      </c>
      <c r="D1188" s="3">
        <v>0</v>
      </c>
      <c r="E1188">
        <v>500</v>
      </c>
    </row>
    <row r="1189" spans="1:5">
      <c r="A1189" t="s">
        <v>1737</v>
      </c>
      <c r="B1189">
        <v>1</v>
      </c>
      <c r="C1189">
        <v>0</v>
      </c>
      <c r="D1189" s="3">
        <v>0</v>
      </c>
      <c r="E1189">
        <v>99</v>
      </c>
    </row>
    <row r="1190" spans="1:5">
      <c r="A1190" t="s">
        <v>1738</v>
      </c>
      <c r="B1190">
        <v>1</v>
      </c>
      <c r="C1190">
        <v>0</v>
      </c>
      <c r="D1190" s="3">
        <v>0</v>
      </c>
      <c r="E1190">
        <v>79</v>
      </c>
    </row>
    <row r="1191" spans="1:5">
      <c r="A1191" t="s">
        <v>1739</v>
      </c>
      <c r="B1191">
        <v>1</v>
      </c>
      <c r="C1191">
        <v>0</v>
      </c>
      <c r="D1191" s="3">
        <v>0</v>
      </c>
      <c r="E1191">
        <v>37</v>
      </c>
    </row>
    <row r="1192" spans="1:5">
      <c r="A1192" t="s">
        <v>1740</v>
      </c>
      <c r="B1192">
        <v>1</v>
      </c>
      <c r="C1192">
        <v>0</v>
      </c>
      <c r="D1192" s="3">
        <v>0</v>
      </c>
      <c r="E1192">
        <v>6</v>
      </c>
    </row>
    <row r="1193" spans="1:5">
      <c r="A1193" t="s">
        <v>1741</v>
      </c>
      <c r="B1193">
        <v>1</v>
      </c>
      <c r="C1193">
        <v>0</v>
      </c>
      <c r="D1193" s="3">
        <v>0</v>
      </c>
      <c r="E1193">
        <v>37</v>
      </c>
    </row>
    <row r="1194" spans="1:5">
      <c r="A1194" t="s">
        <v>1742</v>
      </c>
      <c r="B1194">
        <v>1</v>
      </c>
      <c r="C1194">
        <v>0</v>
      </c>
      <c r="D1194" s="3">
        <v>0</v>
      </c>
      <c r="E1194">
        <v>47</v>
      </c>
    </row>
    <row r="1195" spans="1:5">
      <c r="A1195" t="s">
        <v>1743</v>
      </c>
      <c r="B1195">
        <v>1</v>
      </c>
      <c r="C1195">
        <v>0</v>
      </c>
      <c r="D1195" s="3">
        <v>0</v>
      </c>
      <c r="E1195">
        <v>230</v>
      </c>
    </row>
    <row r="1196" spans="1:5">
      <c r="A1196" t="s">
        <v>1744</v>
      </c>
      <c r="B1196">
        <v>1</v>
      </c>
      <c r="C1196">
        <v>0</v>
      </c>
      <c r="D1196" s="3">
        <v>0</v>
      </c>
      <c r="E1196">
        <v>340</v>
      </c>
    </row>
    <row r="1197" spans="1:5">
      <c r="A1197" t="s">
        <v>1745</v>
      </c>
      <c r="B1197">
        <v>1</v>
      </c>
      <c r="C1197">
        <v>0</v>
      </c>
      <c r="D1197" s="3">
        <v>0</v>
      </c>
      <c r="E1197">
        <v>33</v>
      </c>
    </row>
    <row r="1198" spans="1:5">
      <c r="A1198" t="s">
        <v>1746</v>
      </c>
      <c r="B1198">
        <v>1</v>
      </c>
      <c r="C1198">
        <v>0</v>
      </c>
      <c r="D1198" s="3">
        <v>0</v>
      </c>
      <c r="E1198">
        <v>96</v>
      </c>
    </row>
    <row r="1199" spans="1:5">
      <c r="A1199" t="s">
        <v>1747</v>
      </c>
      <c r="B1199">
        <v>1</v>
      </c>
      <c r="C1199">
        <v>0</v>
      </c>
      <c r="D1199" s="3">
        <v>0</v>
      </c>
      <c r="E1199">
        <v>96</v>
      </c>
    </row>
    <row r="1200" spans="1:5">
      <c r="A1200" t="s">
        <v>1748</v>
      </c>
      <c r="B1200">
        <v>1</v>
      </c>
      <c r="C1200">
        <v>0</v>
      </c>
      <c r="D1200" s="3">
        <v>0</v>
      </c>
      <c r="E1200">
        <v>67</v>
      </c>
    </row>
    <row r="1201" spans="1:5">
      <c r="A1201" t="s">
        <v>1749</v>
      </c>
      <c r="B1201">
        <v>1</v>
      </c>
      <c r="C1201">
        <v>0</v>
      </c>
      <c r="D1201" s="3">
        <v>0</v>
      </c>
      <c r="E1201">
        <v>330</v>
      </c>
    </row>
    <row r="1202" spans="1:5">
      <c r="A1202" t="s">
        <v>1750</v>
      </c>
      <c r="B1202">
        <v>1</v>
      </c>
      <c r="C1202">
        <v>0</v>
      </c>
      <c r="D1202" s="3">
        <v>0</v>
      </c>
      <c r="E1202">
        <v>11</v>
      </c>
    </row>
    <row r="1203" spans="1:5">
      <c r="A1203" t="s">
        <v>1751</v>
      </c>
      <c r="B1203">
        <v>1</v>
      </c>
      <c r="C1203">
        <v>0</v>
      </c>
      <c r="D1203" s="3">
        <v>0</v>
      </c>
      <c r="E1203">
        <v>18</v>
      </c>
    </row>
    <row r="1204" spans="1:5">
      <c r="A1204" t="s">
        <v>1752</v>
      </c>
      <c r="B1204">
        <v>1</v>
      </c>
      <c r="C1204">
        <v>0</v>
      </c>
      <c r="D1204" s="3">
        <v>0</v>
      </c>
      <c r="E1204">
        <v>140</v>
      </c>
    </row>
    <row r="1205" spans="1:5">
      <c r="A1205" t="s">
        <v>1753</v>
      </c>
      <c r="B1205">
        <v>1</v>
      </c>
      <c r="C1205">
        <v>0</v>
      </c>
      <c r="D1205" s="3">
        <v>0</v>
      </c>
      <c r="E1205">
        <v>120</v>
      </c>
    </row>
    <row r="1206" spans="1:5">
      <c r="A1206" t="s">
        <v>1754</v>
      </c>
      <c r="B1206">
        <v>1</v>
      </c>
      <c r="C1206">
        <v>0</v>
      </c>
      <c r="D1206" s="3">
        <v>0</v>
      </c>
      <c r="E1206">
        <v>7</v>
      </c>
    </row>
    <row r="1207" spans="1:5">
      <c r="A1207" t="s">
        <v>1755</v>
      </c>
      <c r="B1207">
        <v>1</v>
      </c>
      <c r="C1207">
        <v>0</v>
      </c>
      <c r="D1207" s="3">
        <v>0</v>
      </c>
      <c r="E1207">
        <v>16</v>
      </c>
    </row>
    <row r="1208" spans="1:5">
      <c r="A1208" t="s">
        <v>1756</v>
      </c>
      <c r="B1208">
        <v>1</v>
      </c>
      <c r="C1208">
        <v>0</v>
      </c>
      <c r="D1208" s="3">
        <v>0</v>
      </c>
      <c r="E1208">
        <v>46</v>
      </c>
    </row>
    <row r="1209" spans="1:5">
      <c r="A1209" t="s">
        <v>1757</v>
      </c>
      <c r="B1209">
        <v>1</v>
      </c>
      <c r="C1209">
        <v>0</v>
      </c>
      <c r="D1209" s="3">
        <v>0</v>
      </c>
      <c r="E1209">
        <v>270</v>
      </c>
    </row>
    <row r="1210" spans="1:5">
      <c r="A1210" t="s">
        <v>1758</v>
      </c>
      <c r="B1210">
        <v>1</v>
      </c>
      <c r="C1210">
        <v>0</v>
      </c>
      <c r="D1210" s="3">
        <v>0</v>
      </c>
      <c r="E1210">
        <v>28</v>
      </c>
    </row>
    <row r="1211" spans="1:5">
      <c r="A1211" t="s">
        <v>1759</v>
      </c>
      <c r="B1211">
        <v>1</v>
      </c>
      <c r="C1211">
        <v>0</v>
      </c>
      <c r="D1211" s="3">
        <v>0</v>
      </c>
      <c r="E1211">
        <v>210</v>
      </c>
    </row>
    <row r="1212" spans="1:5">
      <c r="A1212" t="s">
        <v>1760</v>
      </c>
      <c r="B1212">
        <v>1</v>
      </c>
      <c r="C1212">
        <v>0</v>
      </c>
      <c r="D1212" s="3">
        <v>0</v>
      </c>
      <c r="E1212">
        <v>160</v>
      </c>
    </row>
    <row r="1213" spans="1:5">
      <c r="A1213" t="s">
        <v>1761</v>
      </c>
      <c r="B1213">
        <v>1</v>
      </c>
      <c r="C1213">
        <v>0</v>
      </c>
      <c r="D1213" s="3">
        <v>0</v>
      </c>
      <c r="E1213">
        <v>250</v>
      </c>
    </row>
    <row r="1214" spans="1:5">
      <c r="A1214" t="s">
        <v>1762</v>
      </c>
      <c r="B1214">
        <v>1</v>
      </c>
      <c r="C1214">
        <v>0</v>
      </c>
      <c r="D1214" s="3">
        <v>0</v>
      </c>
      <c r="E1214">
        <v>40</v>
      </c>
    </row>
    <row r="1215" spans="1:5">
      <c r="A1215" t="s">
        <v>1763</v>
      </c>
      <c r="B1215">
        <v>1</v>
      </c>
      <c r="C1215">
        <v>0</v>
      </c>
      <c r="D1215" s="3">
        <v>0</v>
      </c>
      <c r="E1215">
        <v>45</v>
      </c>
    </row>
    <row r="1216" spans="1:5">
      <c r="A1216" t="s">
        <v>1764</v>
      </c>
      <c r="B1216">
        <v>1</v>
      </c>
      <c r="C1216">
        <v>0</v>
      </c>
      <c r="D1216" s="3">
        <v>0</v>
      </c>
      <c r="E1216">
        <v>67</v>
      </c>
    </row>
    <row r="1217" spans="1:5">
      <c r="A1217" t="s">
        <v>1765</v>
      </c>
      <c r="B1217">
        <v>1</v>
      </c>
      <c r="C1217">
        <v>0</v>
      </c>
      <c r="D1217" s="3">
        <v>0</v>
      </c>
      <c r="E1217">
        <v>44</v>
      </c>
    </row>
    <row r="1218" spans="1:5">
      <c r="A1218" t="s">
        <v>1766</v>
      </c>
      <c r="B1218">
        <v>1</v>
      </c>
      <c r="C1218">
        <v>0</v>
      </c>
      <c r="D1218" s="3">
        <v>0</v>
      </c>
      <c r="E1218">
        <v>310</v>
      </c>
    </row>
    <row r="1219" spans="1:5">
      <c r="A1219" t="s">
        <v>1767</v>
      </c>
      <c r="B1219">
        <v>1</v>
      </c>
      <c r="C1219">
        <v>0</v>
      </c>
      <c r="D1219" s="3">
        <v>0</v>
      </c>
      <c r="E1219">
        <v>94</v>
      </c>
    </row>
    <row r="1220" spans="1:5">
      <c r="A1220" t="s">
        <v>1768</v>
      </c>
      <c r="B1220">
        <v>1</v>
      </c>
      <c r="C1220">
        <v>0</v>
      </c>
      <c r="D1220" s="3">
        <v>0</v>
      </c>
      <c r="E1220">
        <v>34</v>
      </c>
    </row>
    <row r="1221" spans="1:5">
      <c r="A1221" t="s">
        <v>1769</v>
      </c>
      <c r="B1221">
        <v>1</v>
      </c>
      <c r="C1221">
        <v>0</v>
      </c>
      <c r="D1221" s="3">
        <v>0</v>
      </c>
      <c r="E1221">
        <v>5</v>
      </c>
    </row>
    <row r="1222" spans="1:5">
      <c r="A1222" t="s">
        <v>1770</v>
      </c>
      <c r="B1222">
        <v>1</v>
      </c>
      <c r="C1222">
        <v>0</v>
      </c>
      <c r="D1222" s="3">
        <v>0</v>
      </c>
      <c r="E1222">
        <v>70</v>
      </c>
    </row>
    <row r="1223" spans="1:5">
      <c r="A1223" t="s">
        <v>1771</v>
      </c>
      <c r="B1223">
        <v>1</v>
      </c>
      <c r="C1223">
        <v>0</v>
      </c>
      <c r="D1223" s="3">
        <v>0</v>
      </c>
      <c r="E1223">
        <v>70</v>
      </c>
    </row>
    <row r="1224" spans="1:5">
      <c r="A1224" t="s">
        <v>1772</v>
      </c>
      <c r="B1224">
        <v>1</v>
      </c>
      <c r="C1224">
        <v>0</v>
      </c>
      <c r="D1224" s="3">
        <v>0</v>
      </c>
      <c r="E1224">
        <v>290</v>
      </c>
    </row>
    <row r="1225" spans="1:5">
      <c r="A1225" t="s">
        <v>1773</v>
      </c>
      <c r="B1225">
        <v>1</v>
      </c>
      <c r="C1225">
        <v>0</v>
      </c>
      <c r="D1225" s="3">
        <v>0</v>
      </c>
      <c r="E1225">
        <v>420</v>
      </c>
    </row>
    <row r="1226" spans="1:5">
      <c r="A1226" t="s">
        <v>1774</v>
      </c>
      <c r="B1226">
        <v>1</v>
      </c>
      <c r="C1226">
        <v>0</v>
      </c>
      <c r="D1226" s="3">
        <v>0</v>
      </c>
      <c r="E1226">
        <v>140</v>
      </c>
    </row>
    <row r="1227" spans="1:5">
      <c r="A1227" t="s">
        <v>1775</v>
      </c>
      <c r="B1227">
        <v>1</v>
      </c>
      <c r="C1227">
        <v>0</v>
      </c>
      <c r="D1227" s="3">
        <v>0</v>
      </c>
      <c r="E1227">
        <v>330</v>
      </c>
    </row>
    <row r="1228" spans="1:5">
      <c r="A1228" t="s">
        <v>1776</v>
      </c>
      <c r="B1228">
        <v>1</v>
      </c>
      <c r="C1228">
        <v>0</v>
      </c>
      <c r="D1228" s="3">
        <v>0</v>
      </c>
      <c r="E1228">
        <v>150</v>
      </c>
    </row>
    <row r="1229" spans="1:5">
      <c r="A1229" t="s">
        <v>1777</v>
      </c>
      <c r="B1229">
        <v>1</v>
      </c>
      <c r="C1229">
        <v>0</v>
      </c>
      <c r="D1229" s="3">
        <v>0</v>
      </c>
      <c r="E1229">
        <v>30</v>
      </c>
    </row>
    <row r="1230" spans="1:5">
      <c r="A1230" t="s">
        <v>1778</v>
      </c>
      <c r="B1230">
        <v>1</v>
      </c>
      <c r="C1230">
        <v>0</v>
      </c>
      <c r="D1230" s="3">
        <v>0</v>
      </c>
      <c r="E1230">
        <v>30</v>
      </c>
    </row>
    <row r="1231" spans="1:5">
      <c r="A1231" t="s">
        <v>1779</v>
      </c>
      <c r="B1231">
        <v>1</v>
      </c>
      <c r="C1231">
        <v>0</v>
      </c>
      <c r="D1231" s="3">
        <v>0</v>
      </c>
      <c r="E1231">
        <v>230</v>
      </c>
    </row>
    <row r="1232" spans="1:5">
      <c r="A1232" t="s">
        <v>1780</v>
      </c>
      <c r="B1232">
        <v>1</v>
      </c>
      <c r="C1232">
        <v>0</v>
      </c>
      <c r="D1232" s="3">
        <v>0</v>
      </c>
      <c r="E1232">
        <v>19</v>
      </c>
    </row>
    <row r="1233" spans="1:5">
      <c r="A1233" t="s">
        <v>1781</v>
      </c>
      <c r="B1233">
        <v>1</v>
      </c>
      <c r="C1233">
        <v>0</v>
      </c>
      <c r="D1233" s="3">
        <v>0</v>
      </c>
      <c r="E1233">
        <v>5</v>
      </c>
    </row>
    <row r="1234" spans="1:5">
      <c r="A1234" t="s">
        <v>1782</v>
      </c>
      <c r="B1234">
        <v>1</v>
      </c>
      <c r="C1234">
        <v>0</v>
      </c>
      <c r="D1234" s="3">
        <v>0</v>
      </c>
      <c r="E1234">
        <v>97</v>
      </c>
    </row>
    <row r="1235" spans="1:5">
      <c r="A1235" t="s">
        <v>1783</v>
      </c>
      <c r="B1235">
        <v>1</v>
      </c>
      <c r="C1235">
        <v>0</v>
      </c>
      <c r="D1235" s="3">
        <v>0</v>
      </c>
      <c r="E1235">
        <v>68</v>
      </c>
    </row>
    <row r="1236" spans="1:5">
      <c r="A1236" t="s">
        <v>1784</v>
      </c>
      <c r="B1236">
        <v>1</v>
      </c>
      <c r="C1236">
        <v>0</v>
      </c>
      <c r="D1236" s="3">
        <v>0</v>
      </c>
      <c r="E1236">
        <v>1</v>
      </c>
    </row>
    <row r="1237" spans="1:5">
      <c r="A1237" t="s">
        <v>1785</v>
      </c>
      <c r="B1237">
        <v>1</v>
      </c>
      <c r="C1237">
        <v>0</v>
      </c>
      <c r="D1237" s="3">
        <v>0</v>
      </c>
      <c r="E1237">
        <v>340</v>
      </c>
    </row>
    <row r="1238" spans="1:5">
      <c r="A1238" t="s">
        <v>1786</v>
      </c>
      <c r="B1238">
        <v>1</v>
      </c>
      <c r="C1238">
        <v>0</v>
      </c>
      <c r="D1238" s="3">
        <v>0</v>
      </c>
      <c r="E1238">
        <v>39</v>
      </c>
    </row>
    <row r="1239" spans="1:5">
      <c r="A1239" t="s">
        <v>1787</v>
      </c>
      <c r="B1239">
        <v>1</v>
      </c>
      <c r="C1239">
        <v>0</v>
      </c>
      <c r="D1239" s="3">
        <v>0</v>
      </c>
      <c r="E1239">
        <v>54</v>
      </c>
    </row>
    <row r="1240" spans="1:5">
      <c r="A1240" t="s">
        <v>1788</v>
      </c>
      <c r="B1240">
        <v>1</v>
      </c>
      <c r="C1240">
        <v>0</v>
      </c>
      <c r="D1240" s="3">
        <v>0</v>
      </c>
      <c r="E1240">
        <v>60</v>
      </c>
    </row>
    <row r="1241" spans="1:5">
      <c r="A1241" t="s">
        <v>1789</v>
      </c>
      <c r="B1241">
        <v>1</v>
      </c>
      <c r="C1241">
        <v>0</v>
      </c>
      <c r="D1241" s="3">
        <v>0</v>
      </c>
      <c r="E1241">
        <v>81</v>
      </c>
    </row>
    <row r="1242" spans="1:5">
      <c r="A1242" t="s">
        <v>1790</v>
      </c>
      <c r="B1242">
        <v>1</v>
      </c>
      <c r="C1242">
        <v>0</v>
      </c>
      <c r="D1242" s="3">
        <v>0</v>
      </c>
      <c r="E1242">
        <v>240</v>
      </c>
    </row>
    <row r="1243" spans="1:5">
      <c r="A1243" t="s">
        <v>1791</v>
      </c>
      <c r="B1243">
        <v>1</v>
      </c>
      <c r="C1243">
        <v>0</v>
      </c>
      <c r="D1243" s="3">
        <v>0</v>
      </c>
      <c r="E1243">
        <v>170</v>
      </c>
    </row>
    <row r="1244" spans="1:5">
      <c r="A1244" t="s">
        <v>1792</v>
      </c>
      <c r="B1244">
        <v>1</v>
      </c>
      <c r="C1244">
        <v>0</v>
      </c>
      <c r="D1244" s="3">
        <v>0</v>
      </c>
      <c r="E1244">
        <v>100</v>
      </c>
    </row>
    <row r="1245" spans="1:5">
      <c r="A1245" t="s">
        <v>1793</v>
      </c>
      <c r="B1245">
        <v>1</v>
      </c>
      <c r="C1245">
        <v>0</v>
      </c>
      <c r="D1245" s="3">
        <v>0</v>
      </c>
      <c r="E1245">
        <v>10</v>
      </c>
    </row>
    <row r="1246" spans="1:5">
      <c r="A1246" t="s">
        <v>1794</v>
      </c>
      <c r="B1246">
        <v>1</v>
      </c>
      <c r="C1246">
        <v>0</v>
      </c>
      <c r="D1246" s="3">
        <v>0</v>
      </c>
      <c r="E1246">
        <v>93</v>
      </c>
    </row>
    <row r="1247" spans="1:5">
      <c r="A1247" t="s">
        <v>1795</v>
      </c>
      <c r="B1247">
        <v>1</v>
      </c>
      <c r="C1247">
        <v>0</v>
      </c>
      <c r="D1247" s="3">
        <v>0</v>
      </c>
      <c r="E1247">
        <v>250</v>
      </c>
    </row>
    <row r="1248" spans="1:5">
      <c r="A1248" t="s">
        <v>1796</v>
      </c>
      <c r="B1248">
        <v>1</v>
      </c>
      <c r="C1248">
        <v>0</v>
      </c>
      <c r="D1248" s="3">
        <v>0</v>
      </c>
      <c r="E1248">
        <v>180</v>
      </c>
    </row>
    <row r="1249" spans="1:5">
      <c r="A1249" t="s">
        <v>1797</v>
      </c>
      <c r="B1249">
        <v>1</v>
      </c>
      <c r="C1249">
        <v>0</v>
      </c>
      <c r="D1249" s="3">
        <v>0</v>
      </c>
      <c r="E1249">
        <v>38</v>
      </c>
    </row>
    <row r="1250" spans="1:5">
      <c r="A1250" t="s">
        <v>1798</v>
      </c>
      <c r="B1250">
        <v>1</v>
      </c>
      <c r="C1250">
        <v>0</v>
      </c>
      <c r="D1250" s="3">
        <v>0</v>
      </c>
      <c r="E1250">
        <v>120</v>
      </c>
    </row>
    <row r="1251" spans="1:5">
      <c r="A1251" t="s">
        <v>1799</v>
      </c>
      <c r="B1251">
        <v>1</v>
      </c>
      <c r="C1251">
        <v>0</v>
      </c>
      <c r="D1251" s="3">
        <v>0</v>
      </c>
      <c r="E1251">
        <v>330</v>
      </c>
    </row>
    <row r="1252" spans="1:5">
      <c r="A1252" t="s">
        <v>1800</v>
      </c>
      <c r="B1252">
        <v>1</v>
      </c>
      <c r="C1252">
        <v>0</v>
      </c>
      <c r="D1252" s="3">
        <v>0</v>
      </c>
      <c r="E1252">
        <v>210</v>
      </c>
    </row>
    <row r="1253" spans="1:5">
      <c r="A1253" t="s">
        <v>1801</v>
      </c>
      <c r="B1253">
        <v>1</v>
      </c>
      <c r="C1253">
        <v>0</v>
      </c>
      <c r="D1253" s="3">
        <v>0</v>
      </c>
      <c r="E1253">
        <v>50</v>
      </c>
    </row>
    <row r="1254" spans="1:5">
      <c r="A1254" t="s">
        <v>1802</v>
      </c>
      <c r="B1254">
        <v>1</v>
      </c>
      <c r="C1254">
        <v>0</v>
      </c>
      <c r="D1254" s="3">
        <v>0</v>
      </c>
      <c r="E1254">
        <v>320</v>
      </c>
    </row>
    <row r="1255" spans="1:5">
      <c r="A1255" t="s">
        <v>1803</v>
      </c>
      <c r="B1255">
        <v>1</v>
      </c>
      <c r="C1255">
        <v>0</v>
      </c>
      <c r="D1255" s="3">
        <v>0</v>
      </c>
      <c r="E1255">
        <v>40</v>
      </c>
    </row>
    <row r="1256" spans="1:5">
      <c r="A1256" t="s">
        <v>1804</v>
      </c>
      <c r="B1256">
        <v>1</v>
      </c>
      <c r="C1256">
        <v>0</v>
      </c>
      <c r="D1256" s="3">
        <v>0</v>
      </c>
      <c r="E1256">
        <v>220</v>
      </c>
    </row>
    <row r="1257" spans="1:5">
      <c r="A1257" t="s">
        <v>1805</v>
      </c>
      <c r="B1257">
        <v>1</v>
      </c>
      <c r="C1257">
        <v>0</v>
      </c>
      <c r="D1257" s="3">
        <v>0</v>
      </c>
      <c r="E1257">
        <v>220</v>
      </c>
    </row>
    <row r="1258" spans="1:5">
      <c r="A1258" t="s">
        <v>1806</v>
      </c>
      <c r="B1258">
        <v>1</v>
      </c>
      <c r="C1258">
        <v>0</v>
      </c>
      <c r="D1258" s="3">
        <v>0</v>
      </c>
      <c r="E1258">
        <v>150</v>
      </c>
    </row>
    <row r="1259" spans="1:5">
      <c r="A1259" t="s">
        <v>1807</v>
      </c>
      <c r="B1259">
        <v>1</v>
      </c>
      <c r="C1259">
        <v>0</v>
      </c>
      <c r="D1259" s="3">
        <v>0</v>
      </c>
      <c r="E1259">
        <v>46</v>
      </c>
    </row>
    <row r="1260" spans="1:5">
      <c r="A1260" t="s">
        <v>1808</v>
      </c>
      <c r="B1260">
        <v>1</v>
      </c>
      <c r="C1260">
        <v>0</v>
      </c>
      <c r="D1260" s="3">
        <v>0</v>
      </c>
      <c r="E1260">
        <v>180</v>
      </c>
    </row>
    <row r="1261" spans="1:5">
      <c r="A1261" t="s">
        <v>1809</v>
      </c>
      <c r="B1261">
        <v>1</v>
      </c>
      <c r="C1261">
        <v>0</v>
      </c>
      <c r="D1261" s="3">
        <v>0</v>
      </c>
      <c r="E1261">
        <v>98</v>
      </c>
    </row>
    <row r="1262" spans="1:5">
      <c r="A1262" t="s">
        <v>1810</v>
      </c>
      <c r="B1262">
        <v>1</v>
      </c>
      <c r="C1262">
        <v>0</v>
      </c>
      <c r="D1262" s="3">
        <v>0</v>
      </c>
      <c r="E1262">
        <v>130</v>
      </c>
    </row>
    <row r="1263" spans="1:5">
      <c r="A1263" t="s">
        <v>1811</v>
      </c>
      <c r="B1263">
        <v>1</v>
      </c>
      <c r="C1263">
        <v>0</v>
      </c>
      <c r="D1263" s="3">
        <v>0</v>
      </c>
      <c r="E1263">
        <v>99</v>
      </c>
    </row>
    <row r="1264" spans="1:5">
      <c r="A1264" t="s">
        <v>1812</v>
      </c>
      <c r="B1264">
        <v>1</v>
      </c>
      <c r="C1264">
        <v>0</v>
      </c>
      <c r="D1264" s="3">
        <v>0</v>
      </c>
      <c r="E1264">
        <v>7</v>
      </c>
    </row>
    <row r="1265" spans="1:5">
      <c r="A1265" t="s">
        <v>1813</v>
      </c>
      <c r="B1265">
        <v>1</v>
      </c>
      <c r="C1265">
        <v>0</v>
      </c>
      <c r="D1265" s="3">
        <v>0</v>
      </c>
      <c r="E1265">
        <v>310</v>
      </c>
    </row>
    <row r="1266" spans="1:5">
      <c r="A1266" t="s">
        <v>1814</v>
      </c>
      <c r="B1266">
        <v>1</v>
      </c>
      <c r="C1266">
        <v>0</v>
      </c>
      <c r="D1266" s="3">
        <v>0</v>
      </c>
      <c r="E1266">
        <v>29</v>
      </c>
    </row>
    <row r="1267" spans="1:5">
      <c r="A1267" t="s">
        <v>1815</v>
      </c>
      <c r="B1267">
        <v>1</v>
      </c>
      <c r="C1267">
        <v>0</v>
      </c>
      <c r="D1267" s="3">
        <v>0</v>
      </c>
      <c r="E1267">
        <v>8</v>
      </c>
    </row>
    <row r="1268" spans="1:5">
      <c r="A1268" t="s">
        <v>1816</v>
      </c>
      <c r="B1268">
        <v>1</v>
      </c>
      <c r="C1268">
        <v>0</v>
      </c>
      <c r="D1268" s="3">
        <v>0</v>
      </c>
      <c r="E1268">
        <v>94</v>
      </c>
    </row>
    <row r="1269" spans="1:5">
      <c r="A1269" t="s">
        <v>1817</v>
      </c>
      <c r="B1269">
        <v>1</v>
      </c>
      <c r="C1269">
        <v>0</v>
      </c>
      <c r="D1269" s="3">
        <v>0</v>
      </c>
      <c r="E1269">
        <v>9</v>
      </c>
    </row>
    <row r="1270" spans="1:5">
      <c r="A1270" t="s">
        <v>1818</v>
      </c>
      <c r="B1270">
        <v>1</v>
      </c>
      <c r="C1270">
        <v>0</v>
      </c>
      <c r="D1270" s="3">
        <v>0</v>
      </c>
      <c r="E1270">
        <v>350</v>
      </c>
    </row>
    <row r="1271" spans="1:5">
      <c r="A1271" t="s">
        <v>1819</v>
      </c>
      <c r="B1271">
        <v>1</v>
      </c>
      <c r="C1271">
        <v>0</v>
      </c>
      <c r="D1271" s="3">
        <v>0</v>
      </c>
      <c r="E1271">
        <v>76</v>
      </c>
    </row>
    <row r="1272" spans="1:5">
      <c r="A1272" t="s">
        <v>1820</v>
      </c>
      <c r="B1272">
        <v>1</v>
      </c>
      <c r="C1272">
        <v>0</v>
      </c>
      <c r="D1272" s="3">
        <v>0</v>
      </c>
      <c r="E1272">
        <v>330</v>
      </c>
    </row>
    <row r="1273" spans="1:5">
      <c r="A1273" t="s">
        <v>1821</v>
      </c>
      <c r="B1273">
        <v>1</v>
      </c>
      <c r="C1273">
        <v>0</v>
      </c>
      <c r="D1273" s="3">
        <v>0</v>
      </c>
      <c r="E1273">
        <v>330</v>
      </c>
    </row>
    <row r="1274" spans="1:5">
      <c r="A1274" t="s">
        <v>1822</v>
      </c>
      <c r="B1274">
        <v>1</v>
      </c>
      <c r="C1274">
        <v>0</v>
      </c>
      <c r="D1274" s="3">
        <v>0</v>
      </c>
      <c r="E1274">
        <v>9</v>
      </c>
    </row>
    <row r="1275" spans="1:5">
      <c r="A1275" t="s">
        <v>1823</v>
      </c>
      <c r="B1275">
        <v>1</v>
      </c>
      <c r="C1275">
        <v>0</v>
      </c>
      <c r="D1275" s="3">
        <v>0</v>
      </c>
      <c r="E1275">
        <v>69</v>
      </c>
    </row>
    <row r="1276" spans="1:5">
      <c r="A1276" t="s">
        <v>1824</v>
      </c>
      <c r="B1276">
        <v>1</v>
      </c>
      <c r="C1276">
        <v>0</v>
      </c>
      <c r="D1276" s="3">
        <v>0</v>
      </c>
      <c r="E1276">
        <v>74</v>
      </c>
    </row>
    <row r="1277" spans="1:5">
      <c r="A1277" t="s">
        <v>1825</v>
      </c>
      <c r="B1277">
        <v>1</v>
      </c>
      <c r="C1277">
        <v>0</v>
      </c>
      <c r="D1277" s="3">
        <v>0</v>
      </c>
      <c r="E1277">
        <v>420</v>
      </c>
    </row>
    <row r="1278" spans="1:5">
      <c r="A1278" t="s">
        <v>1826</v>
      </c>
      <c r="B1278">
        <v>1</v>
      </c>
      <c r="C1278">
        <v>0</v>
      </c>
      <c r="D1278" s="3">
        <v>0</v>
      </c>
      <c r="E1278">
        <v>260</v>
      </c>
    </row>
    <row r="1279" spans="1:5">
      <c r="A1279" t="s">
        <v>1827</v>
      </c>
      <c r="B1279">
        <v>1</v>
      </c>
      <c r="C1279">
        <v>0</v>
      </c>
      <c r="D1279" s="3">
        <v>0</v>
      </c>
      <c r="E1279">
        <v>34</v>
      </c>
    </row>
    <row r="1280" spans="1:5">
      <c r="A1280" t="s">
        <v>1828</v>
      </c>
      <c r="B1280">
        <v>1</v>
      </c>
      <c r="C1280">
        <v>0</v>
      </c>
      <c r="D1280" s="3">
        <v>0</v>
      </c>
      <c r="E1280">
        <v>320</v>
      </c>
    </row>
    <row r="1281" spans="1:5">
      <c r="A1281" t="s">
        <v>1829</v>
      </c>
      <c r="B1281">
        <v>1</v>
      </c>
      <c r="C1281">
        <v>0</v>
      </c>
      <c r="D1281" s="3">
        <v>0</v>
      </c>
      <c r="E1281">
        <v>12</v>
      </c>
    </row>
    <row r="1282" spans="1:5">
      <c r="A1282" t="s">
        <v>1830</v>
      </c>
      <c r="B1282">
        <v>1</v>
      </c>
      <c r="C1282">
        <v>0</v>
      </c>
      <c r="D1282" s="3">
        <v>0</v>
      </c>
      <c r="E1282">
        <v>14</v>
      </c>
    </row>
    <row r="1283" spans="1:5">
      <c r="A1283" t="s">
        <v>1831</v>
      </c>
      <c r="B1283">
        <v>1</v>
      </c>
      <c r="C1283">
        <v>0</v>
      </c>
      <c r="D1283" s="3">
        <v>0</v>
      </c>
      <c r="E1283">
        <v>250</v>
      </c>
    </row>
    <row r="1284" spans="1:5">
      <c r="A1284" t="s">
        <v>1832</v>
      </c>
      <c r="B1284">
        <v>1</v>
      </c>
      <c r="C1284">
        <v>0</v>
      </c>
      <c r="D1284" s="3">
        <v>0</v>
      </c>
      <c r="E1284">
        <v>39</v>
      </c>
    </row>
    <row r="1285" spans="1:5">
      <c r="A1285" t="s">
        <v>1833</v>
      </c>
      <c r="B1285">
        <v>1</v>
      </c>
      <c r="C1285">
        <v>0</v>
      </c>
      <c r="D1285" s="3">
        <v>0</v>
      </c>
      <c r="E1285">
        <v>40</v>
      </c>
    </row>
    <row r="1286" spans="1:5">
      <c r="A1286" t="s">
        <v>1834</v>
      </c>
      <c r="B1286">
        <v>1</v>
      </c>
      <c r="C1286">
        <v>0</v>
      </c>
      <c r="D1286" s="3">
        <v>0</v>
      </c>
      <c r="E1286">
        <v>240</v>
      </c>
    </row>
    <row r="1287" spans="1:5">
      <c r="A1287" t="s">
        <v>1835</v>
      </c>
      <c r="B1287">
        <v>1</v>
      </c>
      <c r="C1287">
        <v>0</v>
      </c>
      <c r="D1287" s="3">
        <v>0</v>
      </c>
      <c r="E1287">
        <v>120</v>
      </c>
    </row>
    <row r="1288" spans="1:5">
      <c r="A1288" t="s">
        <v>1836</v>
      </c>
      <c r="B1288">
        <v>1</v>
      </c>
      <c r="C1288">
        <v>0</v>
      </c>
      <c r="D1288" s="3">
        <v>0</v>
      </c>
      <c r="E1288">
        <v>11</v>
      </c>
    </row>
    <row r="1289" spans="1:5">
      <c r="A1289" t="s">
        <v>1837</v>
      </c>
      <c r="B1289">
        <v>1</v>
      </c>
      <c r="C1289">
        <v>0</v>
      </c>
      <c r="D1289" s="3">
        <v>0</v>
      </c>
      <c r="E1289">
        <v>120</v>
      </c>
    </row>
    <row r="1290" spans="1:5">
      <c r="A1290" t="s">
        <v>1838</v>
      </c>
      <c r="B1290">
        <v>1</v>
      </c>
      <c r="C1290">
        <v>0</v>
      </c>
      <c r="D1290" s="3">
        <v>0</v>
      </c>
      <c r="E1290">
        <v>140</v>
      </c>
    </row>
    <row r="1291" spans="1:5">
      <c r="A1291" t="s">
        <v>1839</v>
      </c>
      <c r="B1291">
        <v>1</v>
      </c>
      <c r="C1291">
        <v>0</v>
      </c>
      <c r="D1291" s="3">
        <v>0</v>
      </c>
      <c r="E1291">
        <v>130</v>
      </c>
    </row>
    <row r="1292" spans="1:5">
      <c r="A1292" t="s">
        <v>1840</v>
      </c>
      <c r="B1292">
        <v>1</v>
      </c>
      <c r="C1292">
        <v>0</v>
      </c>
      <c r="D1292" s="3">
        <v>0</v>
      </c>
      <c r="E1292">
        <v>19</v>
      </c>
    </row>
    <row r="1293" spans="1:5">
      <c r="A1293" t="s">
        <v>1841</v>
      </c>
      <c r="B1293">
        <v>1</v>
      </c>
      <c r="C1293">
        <v>0</v>
      </c>
      <c r="D1293" s="3">
        <v>0</v>
      </c>
      <c r="E1293">
        <v>96</v>
      </c>
    </row>
    <row r="1294" spans="1:5">
      <c r="A1294" t="s">
        <v>1842</v>
      </c>
      <c r="B1294">
        <v>1</v>
      </c>
      <c r="C1294">
        <v>0</v>
      </c>
      <c r="D1294" s="3">
        <v>0</v>
      </c>
      <c r="E1294">
        <v>230</v>
      </c>
    </row>
    <row r="1295" spans="1:5">
      <c r="A1295" t="s">
        <v>1843</v>
      </c>
      <c r="B1295">
        <v>1</v>
      </c>
      <c r="C1295">
        <v>0</v>
      </c>
      <c r="D1295" s="3">
        <v>0</v>
      </c>
      <c r="E1295">
        <v>6</v>
      </c>
    </row>
    <row r="1296" spans="1:5">
      <c r="A1296" t="s">
        <v>1844</v>
      </c>
      <c r="B1296">
        <v>1</v>
      </c>
      <c r="C1296">
        <v>0</v>
      </c>
      <c r="D1296" s="3">
        <v>0</v>
      </c>
      <c r="E1296">
        <v>89</v>
      </c>
    </row>
    <row r="1297" spans="1:5">
      <c r="A1297" t="s">
        <v>1845</v>
      </c>
      <c r="B1297">
        <v>1</v>
      </c>
      <c r="C1297">
        <v>0</v>
      </c>
      <c r="D1297" s="3">
        <v>0</v>
      </c>
      <c r="E1297">
        <v>100</v>
      </c>
    </row>
    <row r="1298" spans="1:5">
      <c r="A1298" t="s">
        <v>1846</v>
      </c>
      <c r="B1298">
        <v>1</v>
      </c>
      <c r="C1298">
        <v>0</v>
      </c>
      <c r="D1298" s="3">
        <v>0</v>
      </c>
      <c r="E1298">
        <v>320</v>
      </c>
    </row>
    <row r="1299" spans="1:5">
      <c r="A1299" t="s">
        <v>1847</v>
      </c>
      <c r="B1299">
        <v>1</v>
      </c>
      <c r="C1299">
        <v>0</v>
      </c>
      <c r="D1299" s="3">
        <v>0</v>
      </c>
      <c r="E1299">
        <v>220</v>
      </c>
    </row>
    <row r="1300" spans="1:5">
      <c r="A1300" t="s">
        <v>1848</v>
      </c>
      <c r="B1300">
        <v>1</v>
      </c>
      <c r="C1300">
        <v>0</v>
      </c>
      <c r="D1300" s="3">
        <v>0</v>
      </c>
      <c r="E1300">
        <v>13</v>
      </c>
    </row>
    <row r="1301" spans="1:5">
      <c r="A1301" t="s">
        <v>1849</v>
      </c>
      <c r="B1301">
        <v>1</v>
      </c>
      <c r="C1301">
        <v>0</v>
      </c>
      <c r="D1301" s="3">
        <v>0</v>
      </c>
      <c r="E1301">
        <v>140</v>
      </c>
    </row>
    <row r="1302" spans="1:5">
      <c r="A1302" t="s">
        <v>1850</v>
      </c>
      <c r="B1302">
        <v>1</v>
      </c>
      <c r="C1302">
        <v>0</v>
      </c>
      <c r="D1302" s="3">
        <v>0</v>
      </c>
      <c r="E1302">
        <v>15</v>
      </c>
    </row>
    <row r="1303" spans="1:5">
      <c r="A1303" t="s">
        <v>1851</v>
      </c>
      <c r="B1303">
        <v>1</v>
      </c>
      <c r="C1303">
        <v>0</v>
      </c>
      <c r="D1303" s="3">
        <v>0</v>
      </c>
      <c r="E1303">
        <v>21</v>
      </c>
    </row>
    <row r="1304" spans="1:5">
      <c r="A1304" t="s">
        <v>1852</v>
      </c>
      <c r="B1304">
        <v>1</v>
      </c>
      <c r="C1304">
        <v>0</v>
      </c>
      <c r="D1304" s="3">
        <v>0</v>
      </c>
      <c r="E1304">
        <v>150</v>
      </c>
    </row>
    <row r="1305" spans="1:5">
      <c r="A1305" t="s">
        <v>1853</v>
      </c>
      <c r="B1305">
        <v>1</v>
      </c>
      <c r="C1305">
        <v>0</v>
      </c>
      <c r="D1305" s="3">
        <v>0</v>
      </c>
      <c r="E1305">
        <v>8</v>
      </c>
    </row>
    <row r="1306" spans="1:5">
      <c r="A1306" t="s">
        <v>1854</v>
      </c>
      <c r="B1306">
        <v>1</v>
      </c>
      <c r="C1306">
        <v>0</v>
      </c>
      <c r="D1306" s="3">
        <v>0</v>
      </c>
      <c r="E1306">
        <v>140</v>
      </c>
    </row>
    <row r="1307" spans="1:5">
      <c r="A1307" t="s">
        <v>1855</v>
      </c>
      <c r="B1307">
        <v>1</v>
      </c>
      <c r="C1307">
        <v>0</v>
      </c>
      <c r="D1307" s="3">
        <v>0</v>
      </c>
      <c r="E1307">
        <v>45</v>
      </c>
    </row>
    <row r="1308" spans="1:5">
      <c r="A1308" t="s">
        <v>1856</v>
      </c>
      <c r="B1308">
        <v>1</v>
      </c>
      <c r="C1308">
        <v>0</v>
      </c>
      <c r="D1308" s="3">
        <v>0</v>
      </c>
      <c r="E1308">
        <v>49</v>
      </c>
    </row>
    <row r="1309" spans="1:5">
      <c r="A1309" t="s">
        <v>1857</v>
      </c>
      <c r="B1309">
        <v>1</v>
      </c>
      <c r="C1309">
        <v>0</v>
      </c>
      <c r="D1309" s="3">
        <v>0</v>
      </c>
      <c r="E1309">
        <v>140</v>
      </c>
    </row>
    <row r="1310" spans="1:5">
      <c r="A1310" t="s">
        <v>1858</v>
      </c>
      <c r="B1310">
        <v>1</v>
      </c>
      <c r="C1310">
        <v>0</v>
      </c>
      <c r="D1310" s="3">
        <v>0</v>
      </c>
      <c r="E1310">
        <v>20</v>
      </c>
    </row>
    <row r="1311" spans="1:5">
      <c r="A1311" t="s">
        <v>1859</v>
      </c>
      <c r="B1311">
        <v>1</v>
      </c>
      <c r="C1311">
        <v>0</v>
      </c>
      <c r="D1311" s="3">
        <v>0</v>
      </c>
      <c r="E1311">
        <v>40</v>
      </c>
    </row>
    <row r="1312" spans="1:5">
      <c r="A1312" t="s">
        <v>1860</v>
      </c>
      <c r="B1312">
        <v>1</v>
      </c>
      <c r="C1312">
        <v>0</v>
      </c>
      <c r="D1312" s="3">
        <v>0</v>
      </c>
      <c r="E1312">
        <v>410</v>
      </c>
    </row>
    <row r="1313" spans="1:5">
      <c r="A1313" t="s">
        <v>1861</v>
      </c>
      <c r="B1313">
        <v>1</v>
      </c>
      <c r="C1313">
        <v>0</v>
      </c>
      <c r="D1313" s="3">
        <v>0</v>
      </c>
      <c r="E1313">
        <v>180</v>
      </c>
    </row>
    <row r="1314" spans="1:5">
      <c r="A1314" t="s">
        <v>1862</v>
      </c>
      <c r="B1314">
        <v>1</v>
      </c>
      <c r="C1314">
        <v>0</v>
      </c>
      <c r="D1314" s="3">
        <v>0</v>
      </c>
      <c r="E1314">
        <v>450</v>
      </c>
    </row>
    <row r="1315" spans="1:5">
      <c r="A1315" t="s">
        <v>1863</v>
      </c>
      <c r="B1315">
        <v>1</v>
      </c>
      <c r="C1315">
        <v>0</v>
      </c>
      <c r="D1315" s="3">
        <v>0</v>
      </c>
      <c r="E1315">
        <v>110</v>
      </c>
    </row>
    <row r="1316" spans="1:5">
      <c r="A1316" t="s">
        <v>1864</v>
      </c>
      <c r="B1316">
        <v>1</v>
      </c>
      <c r="C1316">
        <v>0</v>
      </c>
      <c r="D1316" s="3">
        <v>0</v>
      </c>
      <c r="E1316">
        <v>31</v>
      </c>
    </row>
    <row r="1317" spans="1:5">
      <c r="A1317" t="s">
        <v>1865</v>
      </c>
      <c r="B1317">
        <v>1</v>
      </c>
      <c r="C1317">
        <v>0</v>
      </c>
      <c r="D1317" s="3">
        <v>0</v>
      </c>
      <c r="E1317">
        <v>69</v>
      </c>
    </row>
    <row r="1318" spans="1:5">
      <c r="A1318" t="s">
        <v>1866</v>
      </c>
      <c r="B1318">
        <v>1</v>
      </c>
      <c r="C1318">
        <v>0</v>
      </c>
      <c r="D1318" s="3">
        <v>0</v>
      </c>
      <c r="E1318">
        <v>160</v>
      </c>
    </row>
    <row r="1319" spans="1:5">
      <c r="A1319" t="s">
        <v>1867</v>
      </c>
      <c r="B1319">
        <v>1</v>
      </c>
      <c r="C1319">
        <v>0</v>
      </c>
      <c r="D1319" s="3">
        <v>0</v>
      </c>
      <c r="E1319">
        <v>110</v>
      </c>
    </row>
    <row r="1320" spans="1:5">
      <c r="A1320" t="s">
        <v>1868</v>
      </c>
      <c r="B1320">
        <v>1</v>
      </c>
      <c r="C1320">
        <v>0</v>
      </c>
      <c r="D1320" s="3">
        <v>0</v>
      </c>
      <c r="E1320">
        <v>120</v>
      </c>
    </row>
    <row r="1321" spans="1:5">
      <c r="A1321" t="s">
        <v>1869</v>
      </c>
      <c r="B1321">
        <v>1</v>
      </c>
      <c r="C1321">
        <v>0</v>
      </c>
      <c r="D1321" s="3">
        <v>0</v>
      </c>
      <c r="E1321">
        <v>180</v>
      </c>
    </row>
    <row r="1322" spans="1:5">
      <c r="A1322" t="s">
        <v>1870</v>
      </c>
      <c r="B1322">
        <v>1</v>
      </c>
      <c r="C1322">
        <v>0</v>
      </c>
      <c r="D1322" s="3">
        <v>0</v>
      </c>
      <c r="E1322">
        <v>76</v>
      </c>
    </row>
    <row r="1323" spans="1:5">
      <c r="A1323" t="s">
        <v>1871</v>
      </c>
      <c r="B1323">
        <v>1</v>
      </c>
      <c r="C1323">
        <v>0</v>
      </c>
      <c r="D1323" s="3">
        <v>0</v>
      </c>
      <c r="E1323">
        <v>50</v>
      </c>
    </row>
    <row r="1324" spans="1:5">
      <c r="A1324" t="s">
        <v>1872</v>
      </c>
      <c r="B1324">
        <v>1</v>
      </c>
      <c r="C1324">
        <v>0</v>
      </c>
      <c r="D1324" s="3">
        <v>0</v>
      </c>
      <c r="E1324">
        <v>6</v>
      </c>
    </row>
    <row r="1325" spans="1:5">
      <c r="A1325" t="s">
        <v>1873</v>
      </c>
      <c r="B1325">
        <v>1</v>
      </c>
      <c r="C1325">
        <v>0</v>
      </c>
      <c r="D1325" s="3">
        <v>0</v>
      </c>
      <c r="E1325">
        <v>160</v>
      </c>
    </row>
    <row r="1326" spans="1:5">
      <c r="A1326" t="s">
        <v>1874</v>
      </c>
      <c r="B1326">
        <v>1</v>
      </c>
      <c r="C1326">
        <v>0</v>
      </c>
      <c r="D1326" s="3">
        <v>0</v>
      </c>
      <c r="E1326">
        <v>70</v>
      </c>
    </row>
    <row r="1327" spans="1:5">
      <c r="A1327" t="s">
        <v>1875</v>
      </c>
      <c r="B1327">
        <v>1</v>
      </c>
      <c r="C1327">
        <v>0</v>
      </c>
      <c r="D1327" s="3">
        <v>0</v>
      </c>
      <c r="E1327">
        <v>70</v>
      </c>
    </row>
    <row r="1328" spans="1:5">
      <c r="A1328" t="s">
        <v>1876</v>
      </c>
      <c r="B1328">
        <v>1</v>
      </c>
      <c r="C1328">
        <v>0</v>
      </c>
      <c r="D1328" s="3">
        <v>0</v>
      </c>
      <c r="E1328">
        <v>62</v>
      </c>
    </row>
    <row r="1329" spans="1:5">
      <c r="A1329" t="s">
        <v>1877</v>
      </c>
      <c r="B1329">
        <v>1</v>
      </c>
      <c r="C1329">
        <v>0</v>
      </c>
      <c r="D1329" s="3">
        <v>0</v>
      </c>
      <c r="E1329">
        <v>46</v>
      </c>
    </row>
    <row r="1330" spans="1:5">
      <c r="A1330" t="s">
        <v>1878</v>
      </c>
      <c r="B1330">
        <v>1</v>
      </c>
      <c r="C1330">
        <v>0</v>
      </c>
      <c r="D1330" s="3">
        <v>0</v>
      </c>
      <c r="E1330">
        <v>220</v>
      </c>
    </row>
    <row r="1331" spans="1:5">
      <c r="A1331" t="s">
        <v>1879</v>
      </c>
      <c r="B1331">
        <v>1</v>
      </c>
      <c r="C1331">
        <v>0</v>
      </c>
      <c r="D1331" s="3">
        <v>0</v>
      </c>
      <c r="E1331">
        <v>130</v>
      </c>
    </row>
    <row r="1332" spans="1:5">
      <c r="A1332" t="s">
        <v>1880</v>
      </c>
      <c r="B1332">
        <v>1</v>
      </c>
      <c r="C1332">
        <v>0</v>
      </c>
      <c r="D1332" s="3">
        <v>0</v>
      </c>
      <c r="E1332">
        <v>42</v>
      </c>
    </row>
    <row r="1333" spans="1:5">
      <c r="A1333" t="s">
        <v>1881</v>
      </c>
      <c r="B1333">
        <v>1</v>
      </c>
      <c r="C1333">
        <v>0</v>
      </c>
      <c r="D1333" s="3">
        <v>0</v>
      </c>
      <c r="E1333">
        <v>500</v>
      </c>
    </row>
    <row r="1334" spans="1:5">
      <c r="A1334" t="s">
        <v>1882</v>
      </c>
      <c r="B1334">
        <v>1</v>
      </c>
      <c r="C1334">
        <v>0</v>
      </c>
      <c r="D1334" s="3">
        <v>0</v>
      </c>
      <c r="E1334">
        <v>1</v>
      </c>
    </row>
    <row r="1335" spans="1:5">
      <c r="A1335" t="s">
        <v>1883</v>
      </c>
      <c r="B1335">
        <v>1</v>
      </c>
      <c r="C1335">
        <v>0</v>
      </c>
      <c r="D1335" s="3">
        <v>0</v>
      </c>
      <c r="E1335">
        <v>230</v>
      </c>
    </row>
    <row r="1336" spans="1:5">
      <c r="A1336" t="s">
        <v>1884</v>
      </c>
      <c r="B1336">
        <v>1</v>
      </c>
      <c r="C1336">
        <v>0</v>
      </c>
      <c r="D1336" s="3">
        <v>0</v>
      </c>
      <c r="E1336">
        <v>250</v>
      </c>
    </row>
    <row r="1337" spans="1:5">
      <c r="A1337" t="s">
        <v>1885</v>
      </c>
      <c r="B1337">
        <v>1</v>
      </c>
      <c r="C1337">
        <v>0</v>
      </c>
      <c r="D1337" s="3">
        <v>0</v>
      </c>
      <c r="E1337">
        <v>41</v>
      </c>
    </row>
    <row r="1338" spans="1:5">
      <c r="A1338" t="s">
        <v>1886</v>
      </c>
      <c r="B1338">
        <v>1</v>
      </c>
      <c r="C1338">
        <v>0</v>
      </c>
      <c r="D1338" s="3">
        <v>0</v>
      </c>
      <c r="E1338">
        <v>27</v>
      </c>
    </row>
    <row r="1339" spans="1:5">
      <c r="A1339" t="s">
        <v>1887</v>
      </c>
      <c r="B1339">
        <v>1</v>
      </c>
      <c r="C1339">
        <v>0</v>
      </c>
      <c r="D1339" s="3">
        <v>0</v>
      </c>
      <c r="E1339">
        <v>96</v>
      </c>
    </row>
    <row r="1340" spans="1:5">
      <c r="A1340" t="s">
        <v>1888</v>
      </c>
      <c r="B1340">
        <v>1</v>
      </c>
      <c r="C1340">
        <v>0</v>
      </c>
      <c r="D1340" s="3">
        <v>0</v>
      </c>
      <c r="E1340">
        <v>170</v>
      </c>
    </row>
    <row r="1341" spans="1:5">
      <c r="A1341" t="s">
        <v>1889</v>
      </c>
      <c r="B1341">
        <v>1</v>
      </c>
      <c r="C1341">
        <v>0</v>
      </c>
      <c r="D1341" s="3">
        <v>0</v>
      </c>
      <c r="E1341">
        <v>39</v>
      </c>
    </row>
    <row r="1342" spans="1:5">
      <c r="A1342" t="s">
        <v>1890</v>
      </c>
      <c r="B1342">
        <v>1</v>
      </c>
      <c r="C1342">
        <v>0</v>
      </c>
      <c r="D1342" s="3">
        <v>0</v>
      </c>
      <c r="E1342">
        <v>120</v>
      </c>
    </row>
    <row r="1343" spans="1:5">
      <c r="A1343" t="s">
        <v>1891</v>
      </c>
      <c r="B1343">
        <v>1</v>
      </c>
      <c r="C1343">
        <v>0</v>
      </c>
      <c r="D1343" s="3">
        <v>0</v>
      </c>
      <c r="E1343">
        <v>310</v>
      </c>
    </row>
    <row r="1344" spans="1:5">
      <c r="A1344" t="s">
        <v>1892</v>
      </c>
      <c r="B1344">
        <v>1</v>
      </c>
      <c r="C1344">
        <v>0</v>
      </c>
      <c r="D1344" s="3">
        <v>0</v>
      </c>
      <c r="E1344">
        <v>46</v>
      </c>
    </row>
    <row r="1345" spans="1:5">
      <c r="A1345" t="s">
        <v>1893</v>
      </c>
      <c r="B1345">
        <v>1</v>
      </c>
      <c r="C1345">
        <v>0</v>
      </c>
      <c r="D1345" s="3">
        <v>0</v>
      </c>
      <c r="E1345">
        <v>27</v>
      </c>
    </row>
    <row r="1346" spans="1:5">
      <c r="A1346" t="s">
        <v>1894</v>
      </c>
      <c r="B1346">
        <v>1</v>
      </c>
      <c r="C1346">
        <v>0</v>
      </c>
      <c r="D1346" s="3">
        <v>0</v>
      </c>
      <c r="E1346">
        <v>180</v>
      </c>
    </row>
    <row r="1347" spans="1:5">
      <c r="A1347" t="s">
        <v>1895</v>
      </c>
      <c r="B1347">
        <v>1</v>
      </c>
      <c r="C1347">
        <v>0</v>
      </c>
      <c r="D1347" s="3">
        <v>0</v>
      </c>
      <c r="E1347">
        <v>92</v>
      </c>
    </row>
    <row r="1348" spans="1:5">
      <c r="A1348" t="s">
        <v>1896</v>
      </c>
      <c r="B1348">
        <v>1</v>
      </c>
      <c r="C1348">
        <v>0</v>
      </c>
      <c r="D1348" s="3">
        <v>0</v>
      </c>
      <c r="E1348">
        <v>49</v>
      </c>
    </row>
    <row r="1349" spans="1:5">
      <c r="A1349" t="s">
        <v>1897</v>
      </c>
      <c r="B1349">
        <v>1</v>
      </c>
      <c r="C1349">
        <v>0</v>
      </c>
      <c r="D1349" s="3">
        <v>0</v>
      </c>
      <c r="E1349">
        <v>29</v>
      </c>
    </row>
    <row r="1350" spans="1:5">
      <c r="A1350" t="s">
        <v>1898</v>
      </c>
      <c r="B1350">
        <v>1</v>
      </c>
      <c r="C1350">
        <v>0</v>
      </c>
      <c r="D1350" s="3">
        <v>0</v>
      </c>
      <c r="E1350">
        <v>310</v>
      </c>
    </row>
    <row r="1351" spans="1:5">
      <c r="A1351" t="s">
        <v>1899</v>
      </c>
      <c r="B1351">
        <v>1</v>
      </c>
      <c r="C1351">
        <v>0</v>
      </c>
      <c r="D1351" s="3">
        <v>0</v>
      </c>
      <c r="E1351">
        <v>120</v>
      </c>
    </row>
    <row r="1352" spans="1:5">
      <c r="A1352" t="s">
        <v>1900</v>
      </c>
      <c r="B1352">
        <v>1</v>
      </c>
      <c r="C1352">
        <v>0</v>
      </c>
      <c r="D1352" s="3">
        <v>0</v>
      </c>
      <c r="E1352">
        <v>530</v>
      </c>
    </row>
    <row r="1353" spans="1:5">
      <c r="A1353" t="s">
        <v>1901</v>
      </c>
      <c r="B1353">
        <v>1</v>
      </c>
      <c r="C1353">
        <v>0</v>
      </c>
      <c r="D1353" s="3">
        <v>0</v>
      </c>
      <c r="E1353">
        <v>340</v>
      </c>
    </row>
    <row r="1354" spans="1:5">
      <c r="A1354" t="s">
        <v>1902</v>
      </c>
      <c r="B1354">
        <v>1</v>
      </c>
      <c r="C1354">
        <v>0</v>
      </c>
      <c r="D1354" s="3">
        <v>0</v>
      </c>
      <c r="E1354">
        <v>300</v>
      </c>
    </row>
    <row r="1355" spans="1:5">
      <c r="A1355" t="s">
        <v>1903</v>
      </c>
      <c r="B1355">
        <v>1</v>
      </c>
      <c r="C1355">
        <v>0</v>
      </c>
      <c r="D1355" s="3">
        <v>0</v>
      </c>
      <c r="E1355">
        <v>20</v>
      </c>
    </row>
    <row r="1356" spans="1:5">
      <c r="A1356" t="s">
        <v>1904</v>
      </c>
      <c r="B1356">
        <v>1</v>
      </c>
      <c r="C1356">
        <v>0</v>
      </c>
      <c r="D1356" s="3">
        <v>0</v>
      </c>
      <c r="E1356">
        <v>89</v>
      </c>
    </row>
    <row r="1357" spans="1:5">
      <c r="A1357" t="s">
        <v>1905</v>
      </c>
      <c r="B1357">
        <v>1</v>
      </c>
      <c r="C1357">
        <v>0</v>
      </c>
      <c r="D1357" s="3">
        <v>0</v>
      </c>
      <c r="E1357">
        <v>310</v>
      </c>
    </row>
    <row r="1358" spans="1:5">
      <c r="A1358" t="s">
        <v>1906</v>
      </c>
      <c r="B1358">
        <v>1</v>
      </c>
      <c r="C1358">
        <v>0</v>
      </c>
      <c r="D1358" s="3">
        <v>0</v>
      </c>
      <c r="E1358">
        <v>47</v>
      </c>
    </row>
    <row r="1359" spans="1:5">
      <c r="A1359" t="s">
        <v>1907</v>
      </c>
      <c r="B1359">
        <v>1</v>
      </c>
      <c r="C1359">
        <v>0</v>
      </c>
      <c r="D1359" s="3">
        <v>0</v>
      </c>
      <c r="E1359">
        <v>44</v>
      </c>
    </row>
    <row r="1360" spans="1:5">
      <c r="A1360" t="s">
        <v>1908</v>
      </c>
      <c r="B1360">
        <v>1</v>
      </c>
      <c r="C1360">
        <v>0</v>
      </c>
      <c r="D1360" s="3">
        <v>0</v>
      </c>
      <c r="E1360">
        <v>61</v>
      </c>
    </row>
    <row r="1361" spans="1:5">
      <c r="A1361" t="s">
        <v>1909</v>
      </c>
      <c r="B1361">
        <v>1</v>
      </c>
      <c r="C1361">
        <v>0</v>
      </c>
      <c r="D1361" s="3">
        <v>0</v>
      </c>
      <c r="E1361">
        <v>26</v>
      </c>
    </row>
    <row r="1362" spans="1:5">
      <c r="A1362" t="s">
        <v>1910</v>
      </c>
      <c r="B1362">
        <v>1</v>
      </c>
      <c r="C1362">
        <v>0</v>
      </c>
      <c r="D1362" s="3">
        <v>0</v>
      </c>
      <c r="E1362">
        <v>70</v>
      </c>
    </row>
    <row r="1363" spans="1:5">
      <c r="A1363" t="s">
        <v>1911</v>
      </c>
      <c r="B1363">
        <v>1</v>
      </c>
      <c r="C1363">
        <v>0</v>
      </c>
      <c r="D1363" s="3">
        <v>0</v>
      </c>
      <c r="E1363">
        <v>330</v>
      </c>
    </row>
    <row r="1364" spans="1:5">
      <c r="A1364" t="s">
        <v>1912</v>
      </c>
      <c r="B1364">
        <v>1</v>
      </c>
      <c r="C1364">
        <v>0</v>
      </c>
      <c r="D1364" s="3">
        <v>0</v>
      </c>
      <c r="E1364">
        <v>56</v>
      </c>
    </row>
    <row r="1365" spans="1:5">
      <c r="A1365" t="s">
        <v>1913</v>
      </c>
      <c r="B1365">
        <v>1</v>
      </c>
      <c r="C1365">
        <v>0</v>
      </c>
      <c r="D1365" s="3">
        <v>0</v>
      </c>
      <c r="E1365">
        <v>260</v>
      </c>
    </row>
    <row r="1366" spans="1:5">
      <c r="A1366" t="s">
        <v>1914</v>
      </c>
      <c r="B1366">
        <v>1</v>
      </c>
      <c r="C1366">
        <v>0</v>
      </c>
      <c r="D1366" s="3">
        <v>0</v>
      </c>
      <c r="E1366">
        <v>21</v>
      </c>
    </row>
    <row r="1367" spans="1:5">
      <c r="A1367" t="s">
        <v>1915</v>
      </c>
      <c r="B1367">
        <v>1</v>
      </c>
      <c r="C1367">
        <v>0</v>
      </c>
      <c r="D1367" s="3">
        <v>0</v>
      </c>
      <c r="E1367">
        <v>36</v>
      </c>
    </row>
    <row r="1368" spans="1:5">
      <c r="A1368" t="s">
        <v>1916</v>
      </c>
      <c r="B1368">
        <v>1</v>
      </c>
      <c r="C1368">
        <v>0</v>
      </c>
      <c r="D1368" s="3">
        <v>0</v>
      </c>
      <c r="E1368">
        <v>47</v>
      </c>
    </row>
    <row r="1369" spans="1:5">
      <c r="A1369" t="s">
        <v>1917</v>
      </c>
      <c r="B1369">
        <v>1</v>
      </c>
      <c r="C1369">
        <v>0</v>
      </c>
      <c r="D1369" s="3">
        <v>0</v>
      </c>
      <c r="E1369">
        <v>230</v>
      </c>
    </row>
    <row r="1370" spans="1:5">
      <c r="A1370" t="s">
        <v>1918</v>
      </c>
      <c r="B1370">
        <v>1</v>
      </c>
      <c r="C1370">
        <v>0</v>
      </c>
      <c r="D1370" s="3">
        <v>0</v>
      </c>
      <c r="E1370">
        <v>230</v>
      </c>
    </row>
    <row r="1371" spans="1:5">
      <c r="A1371" t="s">
        <v>1919</v>
      </c>
      <c r="B1371">
        <v>1</v>
      </c>
      <c r="C1371">
        <v>0</v>
      </c>
      <c r="D1371" s="3">
        <v>0</v>
      </c>
      <c r="E1371">
        <v>240</v>
      </c>
    </row>
    <row r="1372" spans="1:5">
      <c r="A1372" t="s">
        <v>1920</v>
      </c>
      <c r="B1372">
        <v>1</v>
      </c>
      <c r="C1372">
        <v>0</v>
      </c>
      <c r="D1372" s="3">
        <v>0</v>
      </c>
      <c r="E1372">
        <v>320</v>
      </c>
    </row>
    <row r="1373" spans="1:5">
      <c r="A1373" t="s">
        <v>1921</v>
      </c>
      <c r="B1373">
        <v>1</v>
      </c>
      <c r="C1373">
        <v>0</v>
      </c>
      <c r="D1373" s="3">
        <v>0</v>
      </c>
      <c r="E1373">
        <v>400</v>
      </c>
    </row>
    <row r="1374" spans="1:5">
      <c r="A1374" t="s">
        <v>1922</v>
      </c>
      <c r="B1374">
        <v>1</v>
      </c>
      <c r="C1374">
        <v>0</v>
      </c>
      <c r="D1374" s="3">
        <v>0</v>
      </c>
      <c r="E1374">
        <v>50</v>
      </c>
    </row>
    <row r="1375" spans="1:5">
      <c r="A1375" t="s">
        <v>1923</v>
      </c>
      <c r="B1375">
        <v>1</v>
      </c>
      <c r="C1375">
        <v>0</v>
      </c>
      <c r="D1375" s="3">
        <v>0</v>
      </c>
      <c r="E1375">
        <v>340</v>
      </c>
    </row>
    <row r="1376" spans="1:5">
      <c r="A1376" t="s">
        <v>1924</v>
      </c>
      <c r="B1376">
        <v>1</v>
      </c>
      <c r="C1376">
        <v>0</v>
      </c>
      <c r="D1376" s="3">
        <v>0</v>
      </c>
      <c r="E1376">
        <v>420</v>
      </c>
    </row>
    <row r="1377" spans="1:5">
      <c r="A1377" t="s">
        <v>1925</v>
      </c>
      <c r="B1377">
        <v>1</v>
      </c>
      <c r="C1377">
        <v>0</v>
      </c>
      <c r="D1377" s="3">
        <v>0</v>
      </c>
      <c r="E1377">
        <v>95</v>
      </c>
    </row>
    <row r="1378" spans="1:5">
      <c r="A1378" t="s">
        <v>1926</v>
      </c>
      <c r="B1378">
        <v>1</v>
      </c>
      <c r="C1378">
        <v>0</v>
      </c>
      <c r="D1378" s="3">
        <v>0</v>
      </c>
      <c r="E1378">
        <v>18</v>
      </c>
    </row>
    <row r="1379" spans="1:5">
      <c r="A1379" t="s">
        <v>1927</v>
      </c>
      <c r="B1379">
        <v>1</v>
      </c>
      <c r="C1379">
        <v>0</v>
      </c>
      <c r="D1379" s="3">
        <v>0</v>
      </c>
      <c r="E1379">
        <v>310</v>
      </c>
    </row>
    <row r="1380" spans="1:5">
      <c r="A1380" t="s">
        <v>1928</v>
      </c>
      <c r="B1380">
        <v>1</v>
      </c>
      <c r="C1380">
        <v>0</v>
      </c>
      <c r="D1380" s="3">
        <v>0</v>
      </c>
      <c r="E1380">
        <v>21</v>
      </c>
    </row>
    <row r="1381" spans="1:5">
      <c r="A1381" t="s">
        <v>1929</v>
      </c>
      <c r="B1381">
        <v>1</v>
      </c>
      <c r="C1381">
        <v>0</v>
      </c>
      <c r="D1381" s="3">
        <v>0</v>
      </c>
      <c r="E1381">
        <v>97</v>
      </c>
    </row>
    <row r="1382" spans="1:5">
      <c r="A1382" t="s">
        <v>1930</v>
      </c>
      <c r="B1382">
        <v>1</v>
      </c>
      <c r="C1382">
        <v>0</v>
      </c>
      <c r="D1382" s="3">
        <v>0</v>
      </c>
      <c r="E1382">
        <v>23</v>
      </c>
    </row>
    <row r="1383" spans="1:5">
      <c r="A1383" t="s">
        <v>1931</v>
      </c>
      <c r="B1383">
        <v>1</v>
      </c>
      <c r="C1383">
        <v>0</v>
      </c>
      <c r="D1383" s="3">
        <v>0</v>
      </c>
      <c r="E1383">
        <v>36</v>
      </c>
    </row>
    <row r="1384" spans="1:5">
      <c r="A1384" t="s">
        <v>1932</v>
      </c>
      <c r="B1384">
        <v>1</v>
      </c>
      <c r="C1384">
        <v>0</v>
      </c>
      <c r="D1384" s="3">
        <v>0</v>
      </c>
      <c r="E1384">
        <v>28</v>
      </c>
    </row>
    <row r="1385" spans="1:5">
      <c r="A1385" t="s">
        <v>1933</v>
      </c>
      <c r="B1385">
        <v>1</v>
      </c>
      <c r="C1385">
        <v>0</v>
      </c>
      <c r="D1385" s="3">
        <v>0</v>
      </c>
      <c r="E1385">
        <v>110</v>
      </c>
    </row>
    <row r="1386" spans="1:5">
      <c r="A1386" t="s">
        <v>1934</v>
      </c>
      <c r="B1386">
        <v>1</v>
      </c>
      <c r="C1386">
        <v>0</v>
      </c>
      <c r="D1386" s="3">
        <v>0</v>
      </c>
      <c r="E1386">
        <v>47</v>
      </c>
    </row>
    <row r="1387" spans="1:5">
      <c r="A1387" t="s">
        <v>1935</v>
      </c>
      <c r="B1387">
        <v>1</v>
      </c>
      <c r="C1387">
        <v>0</v>
      </c>
      <c r="D1387" s="3">
        <v>0</v>
      </c>
      <c r="E1387">
        <v>28</v>
      </c>
    </row>
    <row r="1388" spans="1:5">
      <c r="A1388" t="s">
        <v>1936</v>
      </c>
      <c r="B1388">
        <v>1</v>
      </c>
      <c r="C1388">
        <v>0</v>
      </c>
      <c r="D1388" s="3">
        <v>0</v>
      </c>
      <c r="E1388">
        <v>120</v>
      </c>
    </row>
    <row r="1389" spans="1:5">
      <c r="A1389" t="s">
        <v>1937</v>
      </c>
      <c r="B1389">
        <v>1</v>
      </c>
      <c r="C1389">
        <v>0</v>
      </c>
      <c r="D1389" s="3">
        <v>0</v>
      </c>
      <c r="E1389">
        <v>34</v>
      </c>
    </row>
    <row r="1390" spans="1:5">
      <c r="A1390" t="s">
        <v>1938</v>
      </c>
      <c r="B1390">
        <v>1</v>
      </c>
      <c r="C1390">
        <v>0</v>
      </c>
      <c r="D1390" s="3">
        <v>0</v>
      </c>
      <c r="E1390">
        <v>430</v>
      </c>
    </row>
    <row r="1391" spans="1:5">
      <c r="A1391" t="s">
        <v>1939</v>
      </c>
      <c r="B1391">
        <v>1</v>
      </c>
      <c r="C1391">
        <v>0</v>
      </c>
      <c r="D1391" s="3">
        <v>0</v>
      </c>
      <c r="E1391">
        <v>130</v>
      </c>
    </row>
    <row r="1392" spans="1:5">
      <c r="A1392" t="s">
        <v>1940</v>
      </c>
      <c r="B1392">
        <v>1</v>
      </c>
      <c r="C1392">
        <v>0</v>
      </c>
      <c r="D1392" s="3">
        <v>0</v>
      </c>
      <c r="E1392">
        <v>340</v>
      </c>
    </row>
    <row r="1393" spans="1:5">
      <c r="A1393" t="s">
        <v>1941</v>
      </c>
      <c r="B1393">
        <v>1</v>
      </c>
      <c r="C1393">
        <v>0</v>
      </c>
      <c r="D1393" s="3">
        <v>0</v>
      </c>
      <c r="E1393">
        <v>8</v>
      </c>
    </row>
    <row r="1394" spans="1:5">
      <c r="A1394" t="s">
        <v>1942</v>
      </c>
      <c r="B1394">
        <v>1</v>
      </c>
      <c r="C1394">
        <v>0</v>
      </c>
      <c r="D1394" s="3">
        <v>0</v>
      </c>
      <c r="E1394">
        <v>340</v>
      </c>
    </row>
    <row r="1395" spans="1:5">
      <c r="A1395" t="s">
        <v>1943</v>
      </c>
      <c r="B1395">
        <v>1</v>
      </c>
      <c r="C1395">
        <v>0</v>
      </c>
      <c r="D1395" s="3">
        <v>0</v>
      </c>
      <c r="E1395">
        <v>45</v>
      </c>
    </row>
    <row r="1396" spans="1:5">
      <c r="A1396" t="s">
        <v>1944</v>
      </c>
      <c r="B1396">
        <v>1</v>
      </c>
      <c r="C1396">
        <v>0</v>
      </c>
      <c r="D1396" s="3">
        <v>0</v>
      </c>
      <c r="E1396">
        <v>28</v>
      </c>
    </row>
    <row r="1397" spans="1:5">
      <c r="A1397" t="s">
        <v>1945</v>
      </c>
      <c r="B1397">
        <v>1</v>
      </c>
      <c r="C1397">
        <v>0</v>
      </c>
      <c r="D1397" s="3">
        <v>0</v>
      </c>
      <c r="E1397">
        <v>64</v>
      </c>
    </row>
    <row r="1398" spans="1:5">
      <c r="A1398" t="s">
        <v>1946</v>
      </c>
      <c r="B1398">
        <v>1</v>
      </c>
      <c r="C1398">
        <v>0</v>
      </c>
      <c r="D1398" s="3">
        <v>0</v>
      </c>
      <c r="E1398">
        <v>99</v>
      </c>
    </row>
    <row r="1399" spans="1:5">
      <c r="A1399" t="s">
        <v>1947</v>
      </c>
      <c r="B1399">
        <v>1</v>
      </c>
      <c r="C1399">
        <v>0</v>
      </c>
      <c r="D1399" s="3">
        <v>0</v>
      </c>
      <c r="E1399">
        <v>31</v>
      </c>
    </row>
    <row r="1400" spans="1:5">
      <c r="A1400" t="s">
        <v>1948</v>
      </c>
      <c r="B1400">
        <v>1</v>
      </c>
      <c r="C1400">
        <v>0</v>
      </c>
      <c r="D1400" s="3">
        <v>0</v>
      </c>
      <c r="E1400">
        <v>170</v>
      </c>
    </row>
    <row r="1401" spans="1:5">
      <c r="A1401" t="s">
        <v>1949</v>
      </c>
      <c r="B1401">
        <v>1</v>
      </c>
      <c r="C1401">
        <v>0</v>
      </c>
      <c r="D1401" s="3">
        <v>0</v>
      </c>
      <c r="E1401">
        <v>440</v>
      </c>
    </row>
    <row r="1402" spans="1:5">
      <c r="A1402" t="s">
        <v>1950</v>
      </c>
      <c r="B1402">
        <v>1</v>
      </c>
      <c r="C1402">
        <v>0</v>
      </c>
      <c r="D1402" s="3">
        <v>0</v>
      </c>
      <c r="E1402">
        <v>69</v>
      </c>
    </row>
    <row r="1403" spans="1:5">
      <c r="A1403" t="s">
        <v>1951</v>
      </c>
      <c r="B1403">
        <v>1</v>
      </c>
      <c r="C1403">
        <v>0</v>
      </c>
      <c r="D1403" s="3">
        <v>0</v>
      </c>
      <c r="E1403">
        <v>220</v>
      </c>
    </row>
    <row r="1404" spans="1:5">
      <c r="A1404" t="s">
        <v>1952</v>
      </c>
      <c r="B1404">
        <v>1</v>
      </c>
      <c r="C1404">
        <v>0</v>
      </c>
      <c r="D1404" s="3">
        <v>0</v>
      </c>
      <c r="E1404">
        <v>54</v>
      </c>
    </row>
    <row r="1405" spans="1:5">
      <c r="A1405" t="s">
        <v>1953</v>
      </c>
      <c r="B1405">
        <v>1</v>
      </c>
      <c r="C1405">
        <v>0</v>
      </c>
      <c r="D1405" s="3">
        <v>0</v>
      </c>
      <c r="E1405">
        <v>510</v>
      </c>
    </row>
    <row r="1406" spans="1:5">
      <c r="A1406" t="s">
        <v>1954</v>
      </c>
      <c r="B1406">
        <v>1</v>
      </c>
      <c r="C1406">
        <v>0</v>
      </c>
      <c r="D1406" s="3">
        <v>0</v>
      </c>
      <c r="E1406">
        <v>39</v>
      </c>
    </row>
    <row r="1407" spans="1:5">
      <c r="A1407" t="s">
        <v>1955</v>
      </c>
      <c r="B1407">
        <v>1</v>
      </c>
      <c r="C1407">
        <v>0</v>
      </c>
      <c r="D1407" s="3">
        <v>0</v>
      </c>
      <c r="E1407">
        <v>220</v>
      </c>
    </row>
    <row r="1408" spans="1:5">
      <c r="A1408" t="s">
        <v>1956</v>
      </c>
      <c r="B1408">
        <v>1</v>
      </c>
      <c r="C1408">
        <v>0</v>
      </c>
      <c r="D1408" s="3">
        <v>0</v>
      </c>
      <c r="E1408">
        <v>71</v>
      </c>
    </row>
    <row r="1409" spans="1:5">
      <c r="A1409" t="s">
        <v>1957</v>
      </c>
      <c r="B1409">
        <v>1</v>
      </c>
      <c r="C1409">
        <v>0</v>
      </c>
      <c r="D1409" s="3">
        <v>0</v>
      </c>
      <c r="E1409">
        <v>50</v>
      </c>
    </row>
    <row r="1410" spans="1:5">
      <c r="A1410" t="s">
        <v>1958</v>
      </c>
      <c r="B1410">
        <v>1</v>
      </c>
      <c r="C1410">
        <v>0</v>
      </c>
      <c r="D1410" s="3">
        <v>0</v>
      </c>
      <c r="E1410">
        <v>70</v>
      </c>
    </row>
    <row r="1411" spans="1:5">
      <c r="A1411" t="s">
        <v>1959</v>
      </c>
      <c r="B1411">
        <v>1</v>
      </c>
      <c r="C1411">
        <v>0</v>
      </c>
      <c r="D1411" s="3">
        <v>0</v>
      </c>
      <c r="E1411">
        <v>42</v>
      </c>
    </row>
    <row r="1412" spans="1:5">
      <c r="A1412" t="s">
        <v>1960</v>
      </c>
      <c r="B1412">
        <v>1</v>
      </c>
      <c r="C1412">
        <v>0</v>
      </c>
      <c r="D1412" s="3">
        <v>0</v>
      </c>
      <c r="E1412">
        <v>29</v>
      </c>
    </row>
    <row r="1413" spans="1:5">
      <c r="A1413" t="s">
        <v>1961</v>
      </c>
      <c r="B1413">
        <v>1</v>
      </c>
      <c r="C1413">
        <v>0</v>
      </c>
      <c r="D1413" s="3">
        <v>0</v>
      </c>
      <c r="E1413">
        <v>230</v>
      </c>
    </row>
    <row r="1414" spans="1:5">
      <c r="A1414" t="s">
        <v>1962</v>
      </c>
      <c r="B1414">
        <v>1</v>
      </c>
      <c r="C1414">
        <v>0</v>
      </c>
      <c r="D1414" s="3">
        <v>0</v>
      </c>
      <c r="E1414">
        <v>73</v>
      </c>
    </row>
    <row r="1415" spans="1:5">
      <c r="A1415" t="s">
        <v>1963</v>
      </c>
      <c r="B1415">
        <v>1</v>
      </c>
      <c r="C1415">
        <v>0</v>
      </c>
      <c r="D1415" s="3">
        <v>0</v>
      </c>
      <c r="E1415">
        <v>170</v>
      </c>
    </row>
    <row r="1416" spans="1:5">
      <c r="A1416" t="s">
        <v>1964</v>
      </c>
      <c r="B1416">
        <v>1</v>
      </c>
      <c r="C1416">
        <v>0</v>
      </c>
      <c r="D1416" s="3">
        <v>0</v>
      </c>
      <c r="E1416">
        <v>540</v>
      </c>
    </row>
    <row r="1417" spans="1:5">
      <c r="A1417" t="s">
        <v>1965</v>
      </c>
      <c r="B1417">
        <v>1</v>
      </c>
      <c r="C1417">
        <v>0</v>
      </c>
      <c r="D1417" s="3">
        <v>0</v>
      </c>
      <c r="E1417">
        <v>100</v>
      </c>
    </row>
    <row r="1418" spans="1:5">
      <c r="A1418" t="s">
        <v>1966</v>
      </c>
      <c r="B1418">
        <v>1</v>
      </c>
      <c r="C1418">
        <v>0</v>
      </c>
      <c r="D1418" s="3">
        <v>0</v>
      </c>
      <c r="E1418">
        <v>320</v>
      </c>
    </row>
    <row r="1419" spans="1:5">
      <c r="A1419" t="s">
        <v>1967</v>
      </c>
      <c r="B1419">
        <v>1</v>
      </c>
      <c r="C1419">
        <v>0</v>
      </c>
      <c r="D1419" s="3">
        <v>0</v>
      </c>
      <c r="E1419">
        <v>170</v>
      </c>
    </row>
    <row r="1420" spans="1:5">
      <c r="A1420" t="s">
        <v>1968</v>
      </c>
      <c r="B1420">
        <v>1</v>
      </c>
      <c r="C1420">
        <v>0</v>
      </c>
      <c r="D1420" s="3">
        <v>0</v>
      </c>
      <c r="E1420">
        <v>100</v>
      </c>
    </row>
    <row r="1421" spans="1:5">
      <c r="A1421" t="s">
        <v>1969</v>
      </c>
      <c r="B1421">
        <v>1</v>
      </c>
      <c r="C1421">
        <v>0</v>
      </c>
      <c r="D1421" s="3">
        <v>0</v>
      </c>
      <c r="E1421">
        <v>19</v>
      </c>
    </row>
    <row r="1422" spans="1:5">
      <c r="A1422" t="s">
        <v>1970</v>
      </c>
      <c r="B1422">
        <v>1</v>
      </c>
      <c r="C1422">
        <v>0</v>
      </c>
      <c r="D1422" s="3">
        <v>0</v>
      </c>
      <c r="E1422">
        <v>250</v>
      </c>
    </row>
    <row r="1423" spans="1:5">
      <c r="A1423" t="s">
        <v>1971</v>
      </c>
      <c r="B1423">
        <v>1</v>
      </c>
      <c r="C1423">
        <v>0</v>
      </c>
      <c r="D1423" s="3">
        <v>0</v>
      </c>
      <c r="E1423">
        <v>43</v>
      </c>
    </row>
    <row r="1424" spans="1:5">
      <c r="A1424" t="s">
        <v>1972</v>
      </c>
      <c r="B1424">
        <v>1</v>
      </c>
      <c r="C1424">
        <v>0</v>
      </c>
      <c r="D1424" s="3">
        <v>0</v>
      </c>
      <c r="E1424">
        <v>210</v>
      </c>
    </row>
    <row r="1425" spans="1:5">
      <c r="A1425" t="s">
        <v>1973</v>
      </c>
      <c r="B1425">
        <v>1</v>
      </c>
      <c r="C1425">
        <v>0</v>
      </c>
      <c r="D1425" s="3">
        <v>0</v>
      </c>
      <c r="E1425">
        <v>51</v>
      </c>
    </row>
    <row r="1426" spans="1:5">
      <c r="A1426" t="s">
        <v>1974</v>
      </c>
      <c r="B1426">
        <v>1</v>
      </c>
      <c r="C1426">
        <v>0</v>
      </c>
      <c r="D1426" s="3">
        <v>0</v>
      </c>
      <c r="E1426">
        <v>50</v>
      </c>
    </row>
    <row r="1427" spans="1:5">
      <c r="A1427" t="s">
        <v>1975</v>
      </c>
      <c r="B1427">
        <v>1</v>
      </c>
      <c r="C1427">
        <v>0</v>
      </c>
      <c r="D1427" s="3">
        <v>0</v>
      </c>
      <c r="E1427">
        <v>340</v>
      </c>
    </row>
    <row r="1428" spans="1:5">
      <c r="A1428" t="s">
        <v>1976</v>
      </c>
      <c r="B1428">
        <v>1</v>
      </c>
      <c r="C1428">
        <v>0</v>
      </c>
      <c r="D1428" s="3">
        <v>0</v>
      </c>
      <c r="E1428">
        <v>110</v>
      </c>
    </row>
    <row r="1429" spans="1:5">
      <c r="A1429" t="s">
        <v>1977</v>
      </c>
      <c r="B1429">
        <v>1</v>
      </c>
      <c r="C1429">
        <v>0</v>
      </c>
      <c r="D1429" s="3">
        <v>0</v>
      </c>
      <c r="E1429">
        <v>320</v>
      </c>
    </row>
    <row r="1430" spans="1:5">
      <c r="A1430" t="s">
        <v>1978</v>
      </c>
      <c r="B1430">
        <v>1</v>
      </c>
      <c r="C1430">
        <v>0</v>
      </c>
      <c r="D1430" s="3">
        <v>0</v>
      </c>
      <c r="E1430">
        <v>96</v>
      </c>
    </row>
    <row r="1431" spans="1:5">
      <c r="A1431" t="s">
        <v>1979</v>
      </c>
      <c r="B1431">
        <v>1</v>
      </c>
      <c r="C1431">
        <v>0</v>
      </c>
      <c r="D1431" s="3">
        <v>0</v>
      </c>
      <c r="E1431">
        <v>70</v>
      </c>
    </row>
    <row r="1432" spans="1:5">
      <c r="A1432" t="s">
        <v>1980</v>
      </c>
      <c r="B1432">
        <v>1</v>
      </c>
      <c r="C1432">
        <v>0</v>
      </c>
      <c r="D1432" s="3">
        <v>0</v>
      </c>
      <c r="E1432">
        <v>10</v>
      </c>
    </row>
    <row r="1433" spans="1:5">
      <c r="A1433" t="s">
        <v>1981</v>
      </c>
      <c r="B1433">
        <v>1</v>
      </c>
      <c r="C1433">
        <v>0</v>
      </c>
      <c r="D1433" s="3">
        <v>0</v>
      </c>
      <c r="E1433">
        <v>19</v>
      </c>
    </row>
    <row r="1434" spans="1:5">
      <c r="A1434" t="s">
        <v>1982</v>
      </c>
      <c r="B1434">
        <v>1</v>
      </c>
      <c r="C1434">
        <v>0</v>
      </c>
      <c r="D1434" s="3">
        <v>0</v>
      </c>
      <c r="E1434">
        <v>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abSelected="1" workbookViewId="0"/>
  </sheetViews>
  <sheetFormatPr baseColWidth="10" defaultColWidth="8.83203125" defaultRowHeight="14" x14ac:dyDescent="0"/>
  <sheetData>
    <row r="1" spans="1:11">
      <c r="A1" t="s">
        <v>282</v>
      </c>
      <c r="B1" t="s">
        <v>283</v>
      </c>
      <c r="C1" t="s">
        <v>284</v>
      </c>
      <c r="D1" t="s">
        <v>285</v>
      </c>
      <c r="E1" t="s">
        <v>286</v>
      </c>
      <c r="F1" t="s">
        <v>287</v>
      </c>
      <c r="G1" t="s">
        <v>288</v>
      </c>
      <c r="H1" t="s">
        <v>289</v>
      </c>
      <c r="I1" t="s">
        <v>290</v>
      </c>
      <c r="J1" t="s">
        <v>291</v>
      </c>
      <c r="K1" t="s">
        <v>292</v>
      </c>
    </row>
    <row r="2" spans="1:11">
      <c r="A2" t="s">
        <v>293</v>
      </c>
      <c r="B2" t="s">
        <v>294</v>
      </c>
      <c r="C2">
        <v>6000</v>
      </c>
      <c r="D2" s="4">
        <v>1</v>
      </c>
      <c r="E2">
        <v>500</v>
      </c>
      <c r="F2" s="4">
        <v>0.01</v>
      </c>
      <c r="G2">
        <v>10</v>
      </c>
      <c r="H2" s="5">
        <v>0.21527777777777779</v>
      </c>
      <c r="I2">
        <v>0</v>
      </c>
      <c r="J2" t="s">
        <v>295</v>
      </c>
      <c r="K2" s="4">
        <v>0</v>
      </c>
    </row>
    <row r="3" spans="1:11">
      <c r="A3" t="s">
        <v>296</v>
      </c>
      <c r="B3" t="s">
        <v>294</v>
      </c>
      <c r="C3">
        <v>5000</v>
      </c>
      <c r="D3" s="4">
        <v>1</v>
      </c>
      <c r="E3">
        <v>500</v>
      </c>
      <c r="F3" s="4">
        <v>0.01</v>
      </c>
      <c r="G3">
        <v>10</v>
      </c>
      <c r="H3" s="5">
        <v>0.21527777777777779</v>
      </c>
      <c r="I3">
        <v>0</v>
      </c>
      <c r="J3" t="s">
        <v>295</v>
      </c>
      <c r="K3" s="4">
        <v>0</v>
      </c>
    </row>
    <row r="4" spans="1:11">
      <c r="A4" t="s">
        <v>297</v>
      </c>
      <c r="B4" t="s">
        <v>294</v>
      </c>
      <c r="C4">
        <v>2000</v>
      </c>
      <c r="D4" s="4">
        <v>1</v>
      </c>
      <c r="E4">
        <v>500</v>
      </c>
      <c r="F4" s="4">
        <v>0.01</v>
      </c>
      <c r="G4">
        <v>10</v>
      </c>
      <c r="H4" s="5">
        <v>0.21527777777777779</v>
      </c>
      <c r="I4">
        <v>0</v>
      </c>
      <c r="J4" t="s">
        <v>295</v>
      </c>
      <c r="K4" s="4">
        <v>0</v>
      </c>
    </row>
    <row r="5" spans="1:11">
      <c r="A5" t="s">
        <v>298</v>
      </c>
      <c r="B5" t="s">
        <v>294</v>
      </c>
      <c r="C5">
        <v>1000</v>
      </c>
      <c r="D5" s="4">
        <v>1</v>
      </c>
      <c r="E5">
        <v>500</v>
      </c>
      <c r="F5" s="4">
        <v>0.01</v>
      </c>
      <c r="G5">
        <v>10</v>
      </c>
      <c r="H5" s="5">
        <v>0.21527777777777779</v>
      </c>
      <c r="I5">
        <v>0</v>
      </c>
      <c r="J5" t="s">
        <v>295</v>
      </c>
      <c r="K5" s="4">
        <v>0</v>
      </c>
    </row>
    <row r="6" spans="1:11">
      <c r="A6" t="s">
        <v>299</v>
      </c>
      <c r="B6" t="s">
        <v>294</v>
      </c>
      <c r="C6">
        <v>500</v>
      </c>
      <c r="D6" s="4">
        <v>1</v>
      </c>
      <c r="E6">
        <v>500</v>
      </c>
      <c r="F6" s="4">
        <v>0.01</v>
      </c>
      <c r="G6">
        <v>10</v>
      </c>
      <c r="H6" s="5">
        <v>0.21527777777777779</v>
      </c>
      <c r="I6">
        <v>0</v>
      </c>
      <c r="J6" t="s">
        <v>295</v>
      </c>
      <c r="K6" s="4">
        <v>0</v>
      </c>
    </row>
    <row r="7" spans="1:11">
      <c r="A7" t="s">
        <v>300</v>
      </c>
      <c r="B7" t="s">
        <v>294</v>
      </c>
      <c r="C7">
        <v>500</v>
      </c>
      <c r="D7" s="4">
        <v>1</v>
      </c>
      <c r="E7">
        <v>500</v>
      </c>
      <c r="F7" s="4">
        <v>0.01</v>
      </c>
      <c r="G7">
        <v>10</v>
      </c>
      <c r="H7" s="5">
        <v>0.21527777777777779</v>
      </c>
      <c r="I7">
        <v>0</v>
      </c>
      <c r="J7" t="s">
        <v>295</v>
      </c>
      <c r="K7" s="4">
        <v>0</v>
      </c>
    </row>
    <row r="8" spans="1:11">
      <c r="A8" t="s">
        <v>301</v>
      </c>
      <c r="B8" t="s">
        <v>294</v>
      </c>
      <c r="C8">
        <v>500</v>
      </c>
      <c r="D8" s="4">
        <v>1</v>
      </c>
      <c r="E8">
        <v>500</v>
      </c>
      <c r="F8" s="4">
        <v>0.01</v>
      </c>
      <c r="G8">
        <v>10</v>
      </c>
      <c r="H8" s="5">
        <v>0.21527777777777779</v>
      </c>
      <c r="I8">
        <v>0</v>
      </c>
      <c r="J8" t="s">
        <v>295</v>
      </c>
      <c r="K8" s="4">
        <v>0</v>
      </c>
    </row>
    <row r="9" spans="1:11">
      <c r="A9" t="s">
        <v>302</v>
      </c>
      <c r="B9" t="s">
        <v>294</v>
      </c>
      <c r="C9">
        <v>500</v>
      </c>
      <c r="D9" s="4">
        <v>1</v>
      </c>
      <c r="E9">
        <v>500</v>
      </c>
      <c r="F9" s="4">
        <v>0.01</v>
      </c>
      <c r="G9">
        <v>10</v>
      </c>
      <c r="H9" s="5">
        <v>0.21527777777777779</v>
      </c>
      <c r="I9">
        <v>0</v>
      </c>
      <c r="J9" t="s">
        <v>295</v>
      </c>
      <c r="K9" s="4">
        <v>0</v>
      </c>
    </row>
    <row r="10" spans="1:11">
      <c r="A10" t="s">
        <v>303</v>
      </c>
      <c r="B10" t="s">
        <v>294</v>
      </c>
      <c r="C10">
        <v>500</v>
      </c>
      <c r="D10" s="4">
        <v>1</v>
      </c>
      <c r="E10">
        <v>500</v>
      </c>
      <c r="F10" s="4">
        <v>0.01</v>
      </c>
      <c r="G10">
        <v>10</v>
      </c>
      <c r="H10" s="5">
        <v>0.21527777777777779</v>
      </c>
      <c r="I10">
        <v>0</v>
      </c>
      <c r="J10" t="s">
        <v>295</v>
      </c>
      <c r="K10" s="4">
        <v>0</v>
      </c>
    </row>
    <row r="11" spans="1:11">
      <c r="A11" t="s">
        <v>304</v>
      </c>
      <c r="B11" t="s">
        <v>294</v>
      </c>
      <c r="C11">
        <v>500</v>
      </c>
      <c r="D11" s="4">
        <v>1</v>
      </c>
      <c r="E11">
        <v>500</v>
      </c>
      <c r="F11" s="4">
        <v>0.01</v>
      </c>
      <c r="G11">
        <v>10</v>
      </c>
      <c r="H11" s="5">
        <v>0.21527777777777779</v>
      </c>
      <c r="I11">
        <v>0</v>
      </c>
      <c r="J11" t="s">
        <v>295</v>
      </c>
      <c r="K11" s="4">
        <v>0</v>
      </c>
    </row>
    <row r="12" spans="1:11">
      <c r="A12" t="s">
        <v>305</v>
      </c>
      <c r="B12" t="s">
        <v>294</v>
      </c>
      <c r="C12">
        <v>500</v>
      </c>
      <c r="D12" s="4">
        <v>1</v>
      </c>
      <c r="E12">
        <v>500</v>
      </c>
      <c r="F12" s="4">
        <v>0.01</v>
      </c>
      <c r="G12">
        <v>10</v>
      </c>
      <c r="H12" s="5">
        <v>0.21527777777777779</v>
      </c>
      <c r="I12">
        <v>0</v>
      </c>
      <c r="J12" t="s">
        <v>295</v>
      </c>
      <c r="K12" s="4">
        <v>0</v>
      </c>
    </row>
    <row r="13" spans="1:11">
      <c r="A13" t="s">
        <v>306</v>
      </c>
      <c r="B13" t="s">
        <v>294</v>
      </c>
      <c r="C13">
        <v>500</v>
      </c>
      <c r="D13" s="4">
        <v>1</v>
      </c>
      <c r="E13">
        <v>500</v>
      </c>
      <c r="F13" s="4">
        <v>0.01</v>
      </c>
      <c r="G13">
        <v>10</v>
      </c>
      <c r="H13" s="5">
        <v>0.21527777777777779</v>
      </c>
      <c r="I13">
        <v>0</v>
      </c>
      <c r="J13" t="s">
        <v>295</v>
      </c>
      <c r="K13" s="4">
        <v>0</v>
      </c>
    </row>
    <row r="14" spans="1:11">
      <c r="A14" t="s">
        <v>307</v>
      </c>
      <c r="B14" t="s">
        <v>294</v>
      </c>
      <c r="C14">
        <v>500</v>
      </c>
      <c r="D14" s="4">
        <v>1</v>
      </c>
      <c r="E14">
        <v>500</v>
      </c>
      <c r="F14" s="4">
        <v>0.01</v>
      </c>
      <c r="G14">
        <v>10</v>
      </c>
      <c r="H14" s="5">
        <v>0.21527777777777779</v>
      </c>
      <c r="I14">
        <v>0</v>
      </c>
      <c r="J14" t="s">
        <v>295</v>
      </c>
      <c r="K14" s="4">
        <v>0</v>
      </c>
    </row>
    <row r="15" spans="1:11">
      <c r="A15" t="s">
        <v>308</v>
      </c>
      <c r="B15" t="s">
        <v>294</v>
      </c>
      <c r="C15">
        <v>500</v>
      </c>
      <c r="D15" s="4">
        <v>1</v>
      </c>
      <c r="E15">
        <v>500</v>
      </c>
      <c r="F15" s="4">
        <v>0.01</v>
      </c>
      <c r="G15">
        <v>10</v>
      </c>
      <c r="H15" s="5">
        <v>0.21527777777777779</v>
      </c>
      <c r="I15">
        <v>0</v>
      </c>
      <c r="J15" t="s">
        <v>295</v>
      </c>
      <c r="K15" s="4">
        <v>0</v>
      </c>
    </row>
    <row r="16" spans="1:11">
      <c r="A16" t="s">
        <v>309</v>
      </c>
      <c r="B16" t="s">
        <v>294</v>
      </c>
      <c r="C16">
        <v>500</v>
      </c>
      <c r="D16" s="4">
        <v>1</v>
      </c>
      <c r="E16">
        <v>500</v>
      </c>
      <c r="F16" s="4">
        <v>0.01</v>
      </c>
      <c r="G16">
        <v>10</v>
      </c>
      <c r="H16" s="5">
        <v>0.21527777777777779</v>
      </c>
      <c r="I16">
        <v>0</v>
      </c>
      <c r="J16" t="s">
        <v>295</v>
      </c>
      <c r="K16" s="4">
        <v>0</v>
      </c>
    </row>
    <row r="17" spans="1:11">
      <c r="A17" t="s">
        <v>310</v>
      </c>
      <c r="B17" t="s">
        <v>294</v>
      </c>
      <c r="C17">
        <v>500</v>
      </c>
      <c r="D17" s="4">
        <v>1</v>
      </c>
      <c r="E17">
        <v>500</v>
      </c>
      <c r="F17" s="4">
        <v>0.01</v>
      </c>
      <c r="G17">
        <v>10</v>
      </c>
      <c r="H17" s="5">
        <v>0.21527777777777779</v>
      </c>
      <c r="I17">
        <v>0</v>
      </c>
      <c r="J17" t="s">
        <v>295</v>
      </c>
      <c r="K17" s="4">
        <v>0</v>
      </c>
    </row>
    <row r="18" spans="1:11">
      <c r="A18" t="s">
        <v>311</v>
      </c>
      <c r="B18" t="s">
        <v>294</v>
      </c>
      <c r="C18">
        <v>500</v>
      </c>
      <c r="D18" s="4">
        <v>1</v>
      </c>
      <c r="E18">
        <v>500</v>
      </c>
      <c r="F18" s="4">
        <v>0.01</v>
      </c>
      <c r="G18">
        <v>10</v>
      </c>
      <c r="H18" s="5">
        <v>0.21527777777777779</v>
      </c>
      <c r="I18">
        <v>0</v>
      </c>
      <c r="J18" t="s">
        <v>295</v>
      </c>
      <c r="K18" s="4">
        <v>0</v>
      </c>
    </row>
    <row r="19" spans="1:11">
      <c r="A19" t="s">
        <v>312</v>
      </c>
      <c r="B19" t="s">
        <v>294</v>
      </c>
      <c r="C19">
        <v>500</v>
      </c>
      <c r="D19" s="4">
        <v>1</v>
      </c>
      <c r="E19">
        <v>500</v>
      </c>
      <c r="F19" s="4">
        <v>0.01</v>
      </c>
      <c r="G19">
        <v>10</v>
      </c>
      <c r="H19" s="5">
        <v>0.21527777777777779</v>
      </c>
      <c r="I19">
        <v>0</v>
      </c>
      <c r="J19" t="s">
        <v>295</v>
      </c>
      <c r="K19" s="4">
        <v>0</v>
      </c>
    </row>
    <row r="20" spans="1:11">
      <c r="A20" t="s">
        <v>313</v>
      </c>
      <c r="B20" t="s">
        <v>294</v>
      </c>
      <c r="C20">
        <v>500</v>
      </c>
      <c r="D20" s="4">
        <v>1</v>
      </c>
      <c r="E20">
        <v>500</v>
      </c>
      <c r="F20" s="4">
        <v>0.01</v>
      </c>
      <c r="G20">
        <v>10</v>
      </c>
      <c r="H20" s="5">
        <v>0.21527777777777779</v>
      </c>
      <c r="I20">
        <v>0</v>
      </c>
      <c r="J20" t="s">
        <v>295</v>
      </c>
      <c r="K20" s="4">
        <v>0</v>
      </c>
    </row>
    <row r="21" spans="1:11">
      <c r="A21" t="s">
        <v>314</v>
      </c>
      <c r="B21" t="s">
        <v>294</v>
      </c>
      <c r="C21">
        <v>500</v>
      </c>
      <c r="D21" s="4">
        <v>1</v>
      </c>
      <c r="E21">
        <v>500</v>
      </c>
      <c r="F21" s="4">
        <v>0.01</v>
      </c>
      <c r="G21">
        <v>10</v>
      </c>
      <c r="H21" s="5">
        <v>0.21527777777777779</v>
      </c>
      <c r="I21">
        <v>0</v>
      </c>
      <c r="J21" t="s">
        <v>295</v>
      </c>
      <c r="K21" s="4">
        <v>0</v>
      </c>
    </row>
    <row r="22" spans="1:11">
      <c r="A22" t="s">
        <v>315</v>
      </c>
      <c r="B22" t="s">
        <v>294</v>
      </c>
      <c r="C22">
        <v>500</v>
      </c>
      <c r="D22" s="4">
        <v>1</v>
      </c>
      <c r="E22">
        <v>500</v>
      </c>
      <c r="F22" s="4">
        <v>0.01</v>
      </c>
      <c r="G22">
        <v>10</v>
      </c>
      <c r="H22" s="5">
        <v>0.21527777777777779</v>
      </c>
      <c r="I22">
        <v>0</v>
      </c>
      <c r="J22" t="s">
        <v>295</v>
      </c>
      <c r="K22" s="4">
        <v>0</v>
      </c>
    </row>
    <row r="23" spans="1:11">
      <c r="A23" t="s">
        <v>316</v>
      </c>
      <c r="B23" t="s">
        <v>294</v>
      </c>
      <c r="C23">
        <v>500</v>
      </c>
      <c r="D23" s="4">
        <v>1</v>
      </c>
      <c r="E23">
        <v>500</v>
      </c>
      <c r="F23" s="4">
        <v>0.01</v>
      </c>
      <c r="G23">
        <v>10</v>
      </c>
      <c r="H23" s="5">
        <v>0.21527777777777779</v>
      </c>
      <c r="I23">
        <v>0</v>
      </c>
      <c r="J23" t="s">
        <v>295</v>
      </c>
      <c r="K23" s="4">
        <v>0</v>
      </c>
    </row>
    <row r="24" spans="1:11">
      <c r="A24" t="s">
        <v>317</v>
      </c>
      <c r="B24" t="s">
        <v>294</v>
      </c>
      <c r="C24">
        <v>500</v>
      </c>
      <c r="D24" s="4">
        <v>1</v>
      </c>
      <c r="E24">
        <v>500</v>
      </c>
      <c r="F24" s="4">
        <v>0.01</v>
      </c>
      <c r="G24">
        <v>10</v>
      </c>
      <c r="H24" s="5">
        <v>0.21527777777777779</v>
      </c>
      <c r="I24">
        <v>0</v>
      </c>
      <c r="J24" t="s">
        <v>295</v>
      </c>
      <c r="K24" s="4">
        <v>0</v>
      </c>
    </row>
    <row r="25" spans="1:11">
      <c r="A25" t="s">
        <v>318</v>
      </c>
      <c r="B25" t="s">
        <v>294</v>
      </c>
      <c r="C25">
        <v>500</v>
      </c>
      <c r="D25" s="4">
        <v>1</v>
      </c>
      <c r="E25">
        <v>500</v>
      </c>
      <c r="F25" s="4">
        <v>0.01</v>
      </c>
      <c r="G25">
        <v>10</v>
      </c>
      <c r="H25" s="5">
        <v>0.21527777777777779</v>
      </c>
      <c r="I25">
        <v>0</v>
      </c>
      <c r="J25" t="s">
        <v>295</v>
      </c>
      <c r="K25" s="4">
        <v>0</v>
      </c>
    </row>
    <row r="26" spans="1:11">
      <c r="A26" t="s">
        <v>319</v>
      </c>
      <c r="B26" t="s">
        <v>294</v>
      </c>
      <c r="C26">
        <v>500</v>
      </c>
      <c r="D26" s="4">
        <v>1</v>
      </c>
      <c r="E26">
        <v>500</v>
      </c>
      <c r="F26" s="4">
        <v>0.01</v>
      </c>
      <c r="G26">
        <v>10</v>
      </c>
      <c r="H26" s="5">
        <v>0.21527777777777779</v>
      </c>
      <c r="I26">
        <v>0</v>
      </c>
      <c r="J26" t="s">
        <v>295</v>
      </c>
      <c r="K26" s="4">
        <v>0</v>
      </c>
    </row>
    <row r="27" spans="1:11">
      <c r="A27" t="s">
        <v>320</v>
      </c>
      <c r="B27" t="s">
        <v>294</v>
      </c>
      <c r="C27">
        <v>500</v>
      </c>
      <c r="D27" s="4">
        <v>1</v>
      </c>
      <c r="E27">
        <v>500</v>
      </c>
      <c r="F27" s="4">
        <v>0.01</v>
      </c>
      <c r="G27">
        <v>10</v>
      </c>
      <c r="H27" s="5">
        <v>0.21527777777777779</v>
      </c>
      <c r="I27">
        <v>0</v>
      </c>
      <c r="J27" t="s">
        <v>295</v>
      </c>
      <c r="K27" s="4">
        <v>0</v>
      </c>
    </row>
    <row r="28" spans="1:11">
      <c r="A28" t="s">
        <v>321</v>
      </c>
      <c r="B28" t="s">
        <v>294</v>
      </c>
      <c r="C28">
        <v>500</v>
      </c>
      <c r="D28" s="4">
        <v>1</v>
      </c>
      <c r="E28">
        <v>500</v>
      </c>
      <c r="F28" s="4">
        <v>0.01</v>
      </c>
      <c r="G28">
        <v>10</v>
      </c>
      <c r="H28" s="5">
        <v>0.21527777777777779</v>
      </c>
      <c r="I28">
        <v>0</v>
      </c>
      <c r="J28" t="s">
        <v>295</v>
      </c>
      <c r="K28" s="4">
        <v>0</v>
      </c>
    </row>
    <row r="29" spans="1:11">
      <c r="A29" t="s">
        <v>322</v>
      </c>
      <c r="B29" t="s">
        <v>294</v>
      </c>
      <c r="C29">
        <v>500</v>
      </c>
      <c r="D29" s="4">
        <v>1</v>
      </c>
      <c r="E29">
        <v>500</v>
      </c>
      <c r="F29" s="4">
        <v>0.01</v>
      </c>
      <c r="G29">
        <v>10</v>
      </c>
      <c r="H29" s="5">
        <v>0.21527777777777779</v>
      </c>
      <c r="I29">
        <v>0</v>
      </c>
      <c r="J29" t="s">
        <v>295</v>
      </c>
      <c r="K29" s="4">
        <v>0</v>
      </c>
    </row>
    <row r="30" spans="1:11">
      <c r="A30" t="s">
        <v>323</v>
      </c>
      <c r="B30" t="s">
        <v>294</v>
      </c>
      <c r="C30">
        <v>500</v>
      </c>
      <c r="D30" s="4">
        <v>1</v>
      </c>
      <c r="E30">
        <v>500</v>
      </c>
      <c r="F30" s="4">
        <v>0.01</v>
      </c>
      <c r="G30">
        <v>10</v>
      </c>
      <c r="H30" s="5">
        <v>0.21527777777777779</v>
      </c>
      <c r="I30">
        <v>0</v>
      </c>
      <c r="J30" t="s">
        <v>295</v>
      </c>
      <c r="K30" s="4">
        <v>0</v>
      </c>
    </row>
    <row r="31" spans="1:11">
      <c r="A31" t="s">
        <v>324</v>
      </c>
      <c r="B31" t="s">
        <v>294</v>
      </c>
      <c r="C31">
        <v>500</v>
      </c>
      <c r="D31" s="4">
        <v>1</v>
      </c>
      <c r="E31">
        <v>500</v>
      </c>
      <c r="F31" s="4">
        <v>0.01</v>
      </c>
      <c r="G31">
        <v>10</v>
      </c>
      <c r="H31" s="5">
        <v>0.21527777777777779</v>
      </c>
      <c r="I31">
        <v>0</v>
      </c>
      <c r="J31" t="s">
        <v>295</v>
      </c>
      <c r="K31" s="4">
        <v>0</v>
      </c>
    </row>
    <row r="32" spans="1:11">
      <c r="A32" t="s">
        <v>325</v>
      </c>
      <c r="B32" t="s">
        <v>294</v>
      </c>
      <c r="C32">
        <v>500</v>
      </c>
      <c r="D32" s="4">
        <v>1</v>
      </c>
      <c r="E32">
        <v>500</v>
      </c>
      <c r="F32" s="4">
        <v>0.01</v>
      </c>
      <c r="G32">
        <v>10</v>
      </c>
      <c r="H32" s="5">
        <v>0.21527777777777779</v>
      </c>
      <c r="I32">
        <v>0</v>
      </c>
      <c r="J32" t="s">
        <v>295</v>
      </c>
      <c r="K32" s="4">
        <v>0</v>
      </c>
    </row>
    <row r="33" spans="1:11">
      <c r="A33" t="s">
        <v>326</v>
      </c>
      <c r="B33" t="s">
        <v>294</v>
      </c>
      <c r="C33">
        <v>500</v>
      </c>
      <c r="D33" s="4">
        <v>1</v>
      </c>
      <c r="E33">
        <v>500</v>
      </c>
      <c r="F33" s="4">
        <v>0.01</v>
      </c>
      <c r="G33">
        <v>10</v>
      </c>
      <c r="H33" s="5">
        <v>0.21527777777777779</v>
      </c>
      <c r="I33">
        <v>0</v>
      </c>
      <c r="J33" t="s">
        <v>295</v>
      </c>
      <c r="K33" s="4">
        <v>0</v>
      </c>
    </row>
    <row r="34" spans="1:11">
      <c r="A34" t="s">
        <v>327</v>
      </c>
      <c r="B34" t="s">
        <v>294</v>
      </c>
      <c r="C34">
        <v>500</v>
      </c>
      <c r="D34" s="4">
        <v>1</v>
      </c>
      <c r="E34">
        <v>500</v>
      </c>
      <c r="F34" s="4">
        <v>0.01</v>
      </c>
      <c r="G34">
        <v>10</v>
      </c>
      <c r="H34" s="5">
        <v>0.21527777777777779</v>
      </c>
      <c r="I34">
        <v>0</v>
      </c>
      <c r="J34" t="s">
        <v>295</v>
      </c>
      <c r="K34" s="4">
        <v>0</v>
      </c>
    </row>
    <row r="35" spans="1:11">
      <c r="A35" t="s">
        <v>328</v>
      </c>
      <c r="B35" t="s">
        <v>294</v>
      </c>
      <c r="C35">
        <v>500</v>
      </c>
      <c r="D35" s="4">
        <v>1</v>
      </c>
      <c r="E35">
        <v>500</v>
      </c>
      <c r="F35" s="4">
        <v>0.01</v>
      </c>
      <c r="G35">
        <v>10</v>
      </c>
      <c r="H35" s="5">
        <v>0.21527777777777779</v>
      </c>
      <c r="I35">
        <v>0</v>
      </c>
      <c r="J35" t="s">
        <v>295</v>
      </c>
      <c r="K35" s="4">
        <v>0</v>
      </c>
    </row>
    <row r="36" spans="1:11">
      <c r="A36" t="s">
        <v>329</v>
      </c>
      <c r="B36" t="s">
        <v>294</v>
      </c>
      <c r="C36">
        <v>500</v>
      </c>
      <c r="D36" s="4">
        <v>1</v>
      </c>
      <c r="E36">
        <v>500</v>
      </c>
      <c r="F36" s="4">
        <v>0.01</v>
      </c>
      <c r="G36">
        <v>10</v>
      </c>
      <c r="H36" s="5">
        <v>0.21527777777777779</v>
      </c>
      <c r="I36">
        <v>0</v>
      </c>
      <c r="J36" t="s">
        <v>295</v>
      </c>
      <c r="K36" s="4">
        <v>0</v>
      </c>
    </row>
    <row r="37" spans="1:11">
      <c r="A37" t="s">
        <v>330</v>
      </c>
      <c r="B37" t="s">
        <v>294</v>
      </c>
      <c r="C37">
        <v>500</v>
      </c>
      <c r="D37" s="4">
        <v>1</v>
      </c>
      <c r="E37">
        <v>500</v>
      </c>
      <c r="F37" s="4">
        <v>0.01</v>
      </c>
      <c r="G37">
        <v>10</v>
      </c>
      <c r="H37" s="5">
        <v>0.21527777777777779</v>
      </c>
      <c r="I37">
        <v>0</v>
      </c>
      <c r="J37" t="s">
        <v>295</v>
      </c>
      <c r="K37" s="4">
        <v>0</v>
      </c>
    </row>
    <row r="38" spans="1:11">
      <c r="A38" t="s">
        <v>331</v>
      </c>
      <c r="B38" t="s">
        <v>294</v>
      </c>
      <c r="C38">
        <v>500</v>
      </c>
      <c r="D38" s="4">
        <v>1</v>
      </c>
      <c r="E38">
        <v>500</v>
      </c>
      <c r="F38" s="4">
        <v>0.01</v>
      </c>
      <c r="G38">
        <v>10</v>
      </c>
      <c r="H38" s="5">
        <v>0.21527777777777779</v>
      </c>
      <c r="I38">
        <v>0</v>
      </c>
      <c r="J38" t="s">
        <v>295</v>
      </c>
      <c r="K38" s="4">
        <v>0</v>
      </c>
    </row>
    <row r="39" spans="1:11">
      <c r="A39" t="s">
        <v>332</v>
      </c>
      <c r="B39" t="s">
        <v>294</v>
      </c>
      <c r="C39">
        <v>500</v>
      </c>
      <c r="D39" s="4">
        <v>1</v>
      </c>
      <c r="E39">
        <v>500</v>
      </c>
      <c r="F39" s="4">
        <v>0.01</v>
      </c>
      <c r="G39">
        <v>10</v>
      </c>
      <c r="H39" s="5">
        <v>0.21527777777777779</v>
      </c>
      <c r="I39">
        <v>0</v>
      </c>
      <c r="J39" t="s">
        <v>295</v>
      </c>
      <c r="K39" s="4">
        <v>0</v>
      </c>
    </row>
    <row r="40" spans="1:11">
      <c r="A40" t="s">
        <v>333</v>
      </c>
      <c r="B40" t="s">
        <v>294</v>
      </c>
      <c r="C40">
        <v>500</v>
      </c>
      <c r="D40" s="4">
        <v>1</v>
      </c>
      <c r="E40">
        <v>500</v>
      </c>
      <c r="F40" s="4">
        <v>0.01</v>
      </c>
      <c r="G40">
        <v>10</v>
      </c>
      <c r="H40" s="5">
        <v>0.21527777777777779</v>
      </c>
      <c r="I40">
        <v>0</v>
      </c>
      <c r="J40" t="s">
        <v>295</v>
      </c>
      <c r="K40" s="4">
        <v>0</v>
      </c>
    </row>
    <row r="41" spans="1:11">
      <c r="A41" t="s">
        <v>334</v>
      </c>
      <c r="B41" t="s">
        <v>294</v>
      </c>
      <c r="C41">
        <v>500</v>
      </c>
      <c r="D41" s="4">
        <v>1</v>
      </c>
      <c r="E41">
        <v>500</v>
      </c>
      <c r="F41" s="4">
        <v>0.01</v>
      </c>
      <c r="G41">
        <v>10</v>
      </c>
      <c r="H41" s="5">
        <v>0.21527777777777779</v>
      </c>
      <c r="I41">
        <v>0</v>
      </c>
      <c r="J41" t="s">
        <v>295</v>
      </c>
      <c r="K41" s="4">
        <v>0</v>
      </c>
    </row>
    <row r="42" spans="1:11">
      <c r="A42" t="s">
        <v>335</v>
      </c>
      <c r="B42" t="s">
        <v>294</v>
      </c>
      <c r="C42">
        <v>500</v>
      </c>
      <c r="D42" s="4">
        <v>1</v>
      </c>
      <c r="E42">
        <v>500</v>
      </c>
      <c r="F42" s="4">
        <v>0.01</v>
      </c>
      <c r="G42">
        <v>10</v>
      </c>
      <c r="H42" s="5">
        <v>0.21527777777777779</v>
      </c>
      <c r="I42">
        <v>0</v>
      </c>
      <c r="J42" t="s">
        <v>295</v>
      </c>
      <c r="K42" s="4">
        <v>0</v>
      </c>
    </row>
    <row r="43" spans="1:11">
      <c r="A43" t="s">
        <v>336</v>
      </c>
      <c r="B43" t="s">
        <v>294</v>
      </c>
      <c r="C43">
        <v>500</v>
      </c>
      <c r="D43" s="4">
        <v>1</v>
      </c>
      <c r="E43">
        <v>500</v>
      </c>
      <c r="F43" s="4">
        <v>0.01</v>
      </c>
      <c r="G43">
        <v>10</v>
      </c>
      <c r="H43" s="5">
        <v>0.21527777777777779</v>
      </c>
      <c r="I43">
        <v>0</v>
      </c>
      <c r="J43" t="s">
        <v>295</v>
      </c>
      <c r="K43" s="4">
        <v>0</v>
      </c>
    </row>
    <row r="44" spans="1:11">
      <c r="A44" t="s">
        <v>337</v>
      </c>
      <c r="B44" t="s">
        <v>294</v>
      </c>
      <c r="C44">
        <v>500</v>
      </c>
      <c r="D44" s="4">
        <v>1</v>
      </c>
      <c r="E44">
        <v>500</v>
      </c>
      <c r="F44" s="4">
        <v>0.01</v>
      </c>
      <c r="G44">
        <v>10</v>
      </c>
      <c r="H44" s="5">
        <v>0.21527777777777779</v>
      </c>
      <c r="I44">
        <v>0</v>
      </c>
      <c r="J44" t="s">
        <v>295</v>
      </c>
      <c r="K44" s="4">
        <v>0</v>
      </c>
    </row>
    <row r="45" spans="1:11">
      <c r="A45" t="s">
        <v>338</v>
      </c>
      <c r="B45" t="s">
        <v>294</v>
      </c>
      <c r="C45">
        <v>500</v>
      </c>
      <c r="D45" s="4">
        <v>1</v>
      </c>
      <c r="E45">
        <v>500</v>
      </c>
      <c r="F45" s="4">
        <v>0.01</v>
      </c>
      <c r="G45">
        <v>10</v>
      </c>
      <c r="H45" s="5">
        <v>0.21527777777777779</v>
      </c>
      <c r="I45">
        <v>0</v>
      </c>
      <c r="J45" t="s">
        <v>295</v>
      </c>
      <c r="K45" s="4">
        <v>0</v>
      </c>
    </row>
    <row r="46" spans="1:11">
      <c r="A46" t="s">
        <v>339</v>
      </c>
      <c r="B46" t="s">
        <v>294</v>
      </c>
      <c r="C46">
        <v>500</v>
      </c>
      <c r="D46" s="4">
        <v>1</v>
      </c>
      <c r="E46">
        <v>500</v>
      </c>
      <c r="F46" s="4">
        <v>0.01</v>
      </c>
      <c r="G46">
        <v>10</v>
      </c>
      <c r="H46" s="5">
        <v>0.21527777777777779</v>
      </c>
      <c r="I46">
        <v>0</v>
      </c>
      <c r="J46" t="s">
        <v>295</v>
      </c>
      <c r="K46" s="4">
        <v>0</v>
      </c>
    </row>
    <row r="47" spans="1:11">
      <c r="A47" t="s">
        <v>340</v>
      </c>
      <c r="B47" t="s">
        <v>294</v>
      </c>
      <c r="C47">
        <v>500</v>
      </c>
      <c r="D47" s="4">
        <v>1</v>
      </c>
      <c r="E47">
        <v>500</v>
      </c>
      <c r="F47" s="4">
        <v>0.01</v>
      </c>
      <c r="G47">
        <v>10</v>
      </c>
      <c r="H47" s="5">
        <v>0.21527777777777779</v>
      </c>
      <c r="I47">
        <v>0</v>
      </c>
      <c r="J47" t="s">
        <v>295</v>
      </c>
      <c r="K47" s="4">
        <v>0</v>
      </c>
    </row>
    <row r="48" spans="1:11">
      <c r="A48" t="s">
        <v>341</v>
      </c>
      <c r="B48" t="s">
        <v>294</v>
      </c>
      <c r="C48">
        <v>500</v>
      </c>
      <c r="D48" s="4">
        <v>1</v>
      </c>
      <c r="E48">
        <v>500</v>
      </c>
      <c r="F48" s="4">
        <v>0.01</v>
      </c>
      <c r="G48">
        <v>10</v>
      </c>
      <c r="H48" s="5">
        <v>0.21527777777777779</v>
      </c>
      <c r="I48">
        <v>0</v>
      </c>
      <c r="J48" t="s">
        <v>295</v>
      </c>
      <c r="K48" s="4">
        <v>0</v>
      </c>
    </row>
    <row r="49" spans="1:11">
      <c r="A49" t="s">
        <v>342</v>
      </c>
      <c r="B49" t="s">
        <v>294</v>
      </c>
      <c r="C49">
        <v>500</v>
      </c>
      <c r="D49" s="4">
        <v>1</v>
      </c>
      <c r="E49">
        <v>500</v>
      </c>
      <c r="F49" s="4">
        <v>0.01</v>
      </c>
      <c r="G49">
        <v>10</v>
      </c>
      <c r="H49" s="5">
        <v>0.21527777777777779</v>
      </c>
      <c r="I49">
        <v>0</v>
      </c>
      <c r="J49" t="s">
        <v>295</v>
      </c>
      <c r="K49" s="4">
        <v>0</v>
      </c>
    </row>
    <row r="50" spans="1:11">
      <c r="A50" t="s">
        <v>343</v>
      </c>
      <c r="B50" t="s">
        <v>294</v>
      </c>
      <c r="C50">
        <v>500</v>
      </c>
      <c r="D50" s="4">
        <v>1</v>
      </c>
      <c r="E50">
        <v>500</v>
      </c>
      <c r="F50" s="4">
        <v>0.01</v>
      </c>
      <c r="G50">
        <v>10</v>
      </c>
      <c r="H50" s="5">
        <v>0.21527777777777779</v>
      </c>
      <c r="I50">
        <v>0</v>
      </c>
      <c r="J50" t="s">
        <v>295</v>
      </c>
      <c r="K50" s="4">
        <v>0</v>
      </c>
    </row>
    <row r="51" spans="1:11">
      <c r="A51" t="s">
        <v>344</v>
      </c>
      <c r="B51" t="s">
        <v>294</v>
      </c>
      <c r="C51">
        <v>500</v>
      </c>
      <c r="D51" s="4">
        <v>1</v>
      </c>
      <c r="E51">
        <v>500</v>
      </c>
      <c r="F51" s="4">
        <v>0.01</v>
      </c>
      <c r="G51">
        <v>10</v>
      </c>
      <c r="H51" s="5">
        <v>0.21527777777777779</v>
      </c>
      <c r="I51">
        <v>0</v>
      </c>
      <c r="J51" t="s">
        <v>295</v>
      </c>
      <c r="K51" s="4">
        <v>0</v>
      </c>
    </row>
    <row r="52" spans="1:11">
      <c r="A52" t="s">
        <v>345</v>
      </c>
      <c r="B52" t="s">
        <v>294</v>
      </c>
      <c r="C52">
        <v>500</v>
      </c>
      <c r="D52" s="4">
        <v>1</v>
      </c>
      <c r="E52">
        <v>500</v>
      </c>
      <c r="F52" s="4">
        <v>0.01</v>
      </c>
      <c r="G52">
        <v>10</v>
      </c>
      <c r="H52" s="5">
        <v>0.21527777777777779</v>
      </c>
      <c r="I52">
        <v>0</v>
      </c>
      <c r="J52" t="s">
        <v>295</v>
      </c>
      <c r="K52" s="4">
        <v>0</v>
      </c>
    </row>
    <row r="53" spans="1:11">
      <c r="A53" t="s">
        <v>346</v>
      </c>
      <c r="B53" t="s">
        <v>294</v>
      </c>
      <c r="C53">
        <v>500</v>
      </c>
      <c r="D53" s="4">
        <v>1</v>
      </c>
      <c r="E53">
        <v>500</v>
      </c>
      <c r="F53" s="4">
        <v>0.01</v>
      </c>
      <c r="G53">
        <v>10</v>
      </c>
      <c r="H53" s="5">
        <v>0.21527777777777779</v>
      </c>
      <c r="I53">
        <v>0</v>
      </c>
      <c r="J53" t="s">
        <v>295</v>
      </c>
      <c r="K53" s="4">
        <v>0</v>
      </c>
    </row>
    <row r="54" spans="1:11">
      <c r="A54" t="s">
        <v>347</v>
      </c>
      <c r="B54" t="s">
        <v>294</v>
      </c>
      <c r="C54">
        <v>500</v>
      </c>
      <c r="D54" s="4">
        <v>1</v>
      </c>
      <c r="E54">
        <v>500</v>
      </c>
      <c r="F54" s="4">
        <v>0.01</v>
      </c>
      <c r="G54">
        <v>10</v>
      </c>
      <c r="H54" s="5">
        <v>0.21527777777777779</v>
      </c>
      <c r="I54">
        <v>0</v>
      </c>
      <c r="J54" t="s">
        <v>295</v>
      </c>
      <c r="K54" s="4">
        <v>0</v>
      </c>
    </row>
    <row r="55" spans="1:11">
      <c r="A55" t="s">
        <v>348</v>
      </c>
      <c r="B55" t="s">
        <v>294</v>
      </c>
      <c r="C55">
        <v>500</v>
      </c>
      <c r="D55" s="4">
        <v>1</v>
      </c>
      <c r="E55">
        <v>500</v>
      </c>
      <c r="F55" s="4">
        <v>0.01</v>
      </c>
      <c r="G55">
        <v>10</v>
      </c>
      <c r="H55" s="5">
        <v>0.21527777777777779</v>
      </c>
      <c r="I55">
        <v>0</v>
      </c>
      <c r="J55" t="s">
        <v>295</v>
      </c>
      <c r="K55" s="4">
        <v>0</v>
      </c>
    </row>
    <row r="56" spans="1:11">
      <c r="A56" t="s">
        <v>349</v>
      </c>
      <c r="B56" t="s">
        <v>294</v>
      </c>
      <c r="C56">
        <v>500</v>
      </c>
      <c r="D56" s="4">
        <v>1</v>
      </c>
      <c r="E56">
        <v>500</v>
      </c>
      <c r="F56" s="4">
        <v>0.01</v>
      </c>
      <c r="G56">
        <v>10</v>
      </c>
      <c r="H56" s="5">
        <v>0.21527777777777779</v>
      </c>
      <c r="I56">
        <v>0</v>
      </c>
      <c r="J56" t="s">
        <v>295</v>
      </c>
      <c r="K56" s="4">
        <v>0</v>
      </c>
    </row>
    <row r="57" spans="1:11">
      <c r="A57" t="s">
        <v>350</v>
      </c>
      <c r="B57" t="s">
        <v>294</v>
      </c>
      <c r="C57">
        <v>500</v>
      </c>
      <c r="D57" s="4">
        <v>1</v>
      </c>
      <c r="E57">
        <v>500</v>
      </c>
      <c r="F57" s="4">
        <v>0.01</v>
      </c>
      <c r="G57">
        <v>10</v>
      </c>
      <c r="H57" s="5">
        <v>0.21527777777777779</v>
      </c>
      <c r="I57">
        <v>0</v>
      </c>
      <c r="J57" t="s">
        <v>295</v>
      </c>
      <c r="K57" s="4">
        <v>0</v>
      </c>
    </row>
    <row r="58" spans="1:11">
      <c r="A58" t="s">
        <v>351</v>
      </c>
      <c r="B58" t="s">
        <v>294</v>
      </c>
      <c r="C58">
        <v>500</v>
      </c>
      <c r="D58" s="4">
        <v>1</v>
      </c>
      <c r="E58">
        <v>500</v>
      </c>
      <c r="F58" s="4">
        <v>0.01</v>
      </c>
      <c r="G58">
        <v>10</v>
      </c>
      <c r="H58" s="5">
        <v>0.21527777777777779</v>
      </c>
      <c r="I58">
        <v>0</v>
      </c>
      <c r="J58" t="s">
        <v>295</v>
      </c>
      <c r="K58" s="4">
        <v>0</v>
      </c>
    </row>
    <row r="59" spans="1:11">
      <c r="A59" t="s">
        <v>352</v>
      </c>
      <c r="B59" t="s">
        <v>294</v>
      </c>
      <c r="C59">
        <v>500</v>
      </c>
      <c r="D59" s="4">
        <v>1</v>
      </c>
      <c r="E59">
        <v>500</v>
      </c>
      <c r="F59" s="4">
        <v>0.01</v>
      </c>
      <c r="G59">
        <v>10</v>
      </c>
      <c r="H59" s="5">
        <v>0.21527777777777779</v>
      </c>
      <c r="I59">
        <v>0</v>
      </c>
      <c r="J59" t="s">
        <v>295</v>
      </c>
      <c r="K59" s="4">
        <v>0</v>
      </c>
    </row>
    <row r="60" spans="1:11">
      <c r="A60" t="s">
        <v>353</v>
      </c>
      <c r="B60" t="s">
        <v>294</v>
      </c>
      <c r="C60">
        <v>500</v>
      </c>
      <c r="D60" s="4">
        <v>1</v>
      </c>
      <c r="E60">
        <v>500</v>
      </c>
      <c r="F60" s="4">
        <v>0.01</v>
      </c>
      <c r="G60">
        <v>10</v>
      </c>
      <c r="H60" s="5">
        <v>0.21527777777777779</v>
      </c>
      <c r="I60">
        <v>0</v>
      </c>
      <c r="J60" t="s">
        <v>295</v>
      </c>
      <c r="K60" s="4">
        <v>0</v>
      </c>
    </row>
    <row r="61" spans="1:11">
      <c r="A61" t="s">
        <v>354</v>
      </c>
      <c r="B61" t="s">
        <v>294</v>
      </c>
      <c r="C61">
        <v>500</v>
      </c>
      <c r="D61" s="4">
        <v>1</v>
      </c>
      <c r="E61">
        <v>500</v>
      </c>
      <c r="F61" s="4">
        <v>0.01</v>
      </c>
      <c r="G61">
        <v>10</v>
      </c>
      <c r="H61" s="5">
        <v>0.21527777777777779</v>
      </c>
      <c r="I61">
        <v>0</v>
      </c>
      <c r="J61" t="s">
        <v>295</v>
      </c>
      <c r="K61" s="4">
        <v>0</v>
      </c>
    </row>
    <row r="62" spans="1:11">
      <c r="A62" t="s">
        <v>355</v>
      </c>
      <c r="B62" t="s">
        <v>294</v>
      </c>
      <c r="C62">
        <v>500</v>
      </c>
      <c r="D62" s="4">
        <v>1</v>
      </c>
      <c r="E62">
        <v>500</v>
      </c>
      <c r="F62" s="4">
        <v>0.01</v>
      </c>
      <c r="G62">
        <v>10</v>
      </c>
      <c r="H62" s="5">
        <v>0.21527777777777779</v>
      </c>
      <c r="I62">
        <v>0</v>
      </c>
      <c r="J62" t="s">
        <v>295</v>
      </c>
      <c r="K62" s="4">
        <v>0</v>
      </c>
    </row>
    <row r="63" spans="1:11">
      <c r="A63" t="s">
        <v>356</v>
      </c>
      <c r="B63" t="s">
        <v>294</v>
      </c>
      <c r="C63">
        <v>500</v>
      </c>
      <c r="D63" s="4">
        <v>1</v>
      </c>
      <c r="E63">
        <v>500</v>
      </c>
      <c r="F63" s="4">
        <v>0.01</v>
      </c>
      <c r="G63">
        <v>10</v>
      </c>
      <c r="H63" s="5">
        <v>0.21527777777777779</v>
      </c>
      <c r="I63">
        <v>0</v>
      </c>
      <c r="J63" t="s">
        <v>295</v>
      </c>
      <c r="K63" s="4">
        <v>0</v>
      </c>
    </row>
    <row r="64" spans="1:11">
      <c r="A64" t="s">
        <v>357</v>
      </c>
      <c r="B64" t="s">
        <v>294</v>
      </c>
      <c r="C64">
        <v>500</v>
      </c>
      <c r="D64" s="4">
        <v>1</v>
      </c>
      <c r="E64">
        <v>500</v>
      </c>
      <c r="F64" s="4">
        <v>0.01</v>
      </c>
      <c r="G64">
        <v>10</v>
      </c>
      <c r="H64" s="5">
        <v>0.21527777777777779</v>
      </c>
      <c r="I64">
        <v>0</v>
      </c>
      <c r="J64" t="s">
        <v>295</v>
      </c>
      <c r="K64" s="4">
        <v>0</v>
      </c>
    </row>
    <row r="65" spans="1:11">
      <c r="A65" t="s">
        <v>358</v>
      </c>
      <c r="B65" t="s">
        <v>294</v>
      </c>
      <c r="C65">
        <v>500</v>
      </c>
      <c r="D65" s="4">
        <v>1</v>
      </c>
      <c r="E65">
        <v>500</v>
      </c>
      <c r="F65" s="4">
        <v>0.01</v>
      </c>
      <c r="G65">
        <v>10</v>
      </c>
      <c r="H65" s="5">
        <v>0.21527777777777779</v>
      </c>
      <c r="I65">
        <v>0</v>
      </c>
      <c r="J65" t="s">
        <v>295</v>
      </c>
      <c r="K65" s="4">
        <v>0</v>
      </c>
    </row>
    <row r="66" spans="1:11">
      <c r="A66" t="s">
        <v>359</v>
      </c>
      <c r="B66" t="s">
        <v>294</v>
      </c>
      <c r="C66">
        <v>500</v>
      </c>
      <c r="D66" s="4">
        <v>1</v>
      </c>
      <c r="E66">
        <v>500</v>
      </c>
      <c r="F66" s="4">
        <v>0.01</v>
      </c>
      <c r="G66">
        <v>10</v>
      </c>
      <c r="H66" s="5">
        <v>0.21527777777777779</v>
      </c>
      <c r="I66">
        <v>0</v>
      </c>
      <c r="J66" t="s">
        <v>295</v>
      </c>
      <c r="K66" s="4">
        <v>0</v>
      </c>
    </row>
    <row r="67" spans="1:11">
      <c r="A67" t="s">
        <v>360</v>
      </c>
      <c r="B67" t="s">
        <v>294</v>
      </c>
      <c r="C67">
        <v>500</v>
      </c>
      <c r="D67" s="4">
        <v>1</v>
      </c>
      <c r="E67">
        <v>500</v>
      </c>
      <c r="F67" s="4">
        <v>0.01</v>
      </c>
      <c r="G67">
        <v>10</v>
      </c>
      <c r="H67" s="5">
        <v>0.21527777777777779</v>
      </c>
      <c r="I67">
        <v>0</v>
      </c>
      <c r="J67" t="s">
        <v>295</v>
      </c>
      <c r="K67" s="4">
        <v>0</v>
      </c>
    </row>
    <row r="68" spans="1:11">
      <c r="A68" t="s">
        <v>361</v>
      </c>
      <c r="B68" t="s">
        <v>294</v>
      </c>
      <c r="C68">
        <v>500</v>
      </c>
      <c r="D68" s="4">
        <v>1</v>
      </c>
      <c r="E68">
        <v>500</v>
      </c>
      <c r="F68" s="4">
        <v>0.01</v>
      </c>
      <c r="G68">
        <v>10</v>
      </c>
      <c r="H68" s="5">
        <v>0.21527777777777779</v>
      </c>
      <c r="I68">
        <v>0</v>
      </c>
      <c r="J68" t="s">
        <v>295</v>
      </c>
      <c r="K68" s="4">
        <v>0</v>
      </c>
    </row>
    <row r="69" spans="1:11">
      <c r="A69" t="s">
        <v>362</v>
      </c>
      <c r="B69" t="s">
        <v>294</v>
      </c>
      <c r="C69">
        <v>500</v>
      </c>
      <c r="D69" s="4">
        <v>1</v>
      </c>
      <c r="E69">
        <v>500</v>
      </c>
      <c r="F69" s="4">
        <v>0.01</v>
      </c>
      <c r="G69">
        <v>10</v>
      </c>
      <c r="H69" s="5">
        <v>0.21527777777777779</v>
      </c>
      <c r="I69">
        <v>0</v>
      </c>
      <c r="J69" t="s">
        <v>295</v>
      </c>
      <c r="K69" s="4">
        <v>0</v>
      </c>
    </row>
    <row r="70" spans="1:11">
      <c r="A70" t="s">
        <v>363</v>
      </c>
      <c r="B70" t="s">
        <v>294</v>
      </c>
      <c r="C70">
        <v>500</v>
      </c>
      <c r="D70" s="4">
        <v>1</v>
      </c>
      <c r="E70">
        <v>500</v>
      </c>
      <c r="F70" s="4">
        <v>0.01</v>
      </c>
      <c r="G70">
        <v>10</v>
      </c>
      <c r="H70" s="5">
        <v>0.21527777777777779</v>
      </c>
      <c r="I70">
        <v>0</v>
      </c>
      <c r="J70" t="s">
        <v>295</v>
      </c>
      <c r="K70" s="4">
        <v>0</v>
      </c>
    </row>
    <row r="71" spans="1:11">
      <c r="A71" t="s">
        <v>364</v>
      </c>
      <c r="B71" t="s">
        <v>294</v>
      </c>
      <c r="C71">
        <v>500</v>
      </c>
      <c r="D71" s="4">
        <v>1</v>
      </c>
      <c r="E71">
        <v>500</v>
      </c>
      <c r="F71" s="4">
        <v>0.01</v>
      </c>
      <c r="G71">
        <v>10</v>
      </c>
      <c r="H71" s="5">
        <v>0.21527777777777779</v>
      </c>
      <c r="I71">
        <v>0</v>
      </c>
      <c r="J71" t="s">
        <v>295</v>
      </c>
      <c r="K71" s="4">
        <v>0</v>
      </c>
    </row>
    <row r="72" spans="1:11">
      <c r="A72" t="s">
        <v>365</v>
      </c>
      <c r="B72" t="s">
        <v>294</v>
      </c>
      <c r="C72">
        <v>500</v>
      </c>
      <c r="D72" s="4">
        <v>1</v>
      </c>
      <c r="E72">
        <v>500</v>
      </c>
      <c r="F72" s="4">
        <v>0.01</v>
      </c>
      <c r="G72">
        <v>10</v>
      </c>
      <c r="H72" s="5">
        <v>0.21527777777777779</v>
      </c>
      <c r="I72">
        <v>0</v>
      </c>
      <c r="J72" t="s">
        <v>295</v>
      </c>
      <c r="K72" s="4">
        <v>0</v>
      </c>
    </row>
    <row r="73" spans="1:11">
      <c r="A73" t="s">
        <v>366</v>
      </c>
      <c r="B73" t="s">
        <v>294</v>
      </c>
      <c r="C73">
        <v>500</v>
      </c>
      <c r="D73" s="4">
        <v>1</v>
      </c>
      <c r="E73">
        <v>500</v>
      </c>
      <c r="F73" s="4">
        <v>0.01</v>
      </c>
      <c r="G73">
        <v>10</v>
      </c>
      <c r="H73" s="5">
        <v>0.21527777777777779</v>
      </c>
      <c r="I73">
        <v>0</v>
      </c>
      <c r="J73" t="s">
        <v>295</v>
      </c>
      <c r="K73" s="4">
        <v>0</v>
      </c>
    </row>
    <row r="74" spans="1:11">
      <c r="A74" t="s">
        <v>367</v>
      </c>
      <c r="B74" t="s">
        <v>294</v>
      </c>
      <c r="C74">
        <v>500</v>
      </c>
      <c r="D74" s="4">
        <v>1</v>
      </c>
      <c r="E74">
        <v>500</v>
      </c>
      <c r="F74" s="4">
        <v>0.01</v>
      </c>
      <c r="G74">
        <v>10</v>
      </c>
      <c r="H74" s="5">
        <v>0.21527777777777779</v>
      </c>
      <c r="I74">
        <v>0</v>
      </c>
      <c r="J74" t="s">
        <v>295</v>
      </c>
      <c r="K74" s="4">
        <v>0</v>
      </c>
    </row>
    <row r="75" spans="1:11">
      <c r="A75" t="s">
        <v>368</v>
      </c>
      <c r="B75" t="s">
        <v>294</v>
      </c>
      <c r="C75">
        <v>500</v>
      </c>
      <c r="D75" s="4">
        <v>1</v>
      </c>
      <c r="E75">
        <v>500</v>
      </c>
      <c r="F75" s="4">
        <v>0.01</v>
      </c>
      <c r="G75">
        <v>10</v>
      </c>
      <c r="H75" s="5">
        <v>0.21527777777777779</v>
      </c>
      <c r="I75">
        <v>0</v>
      </c>
      <c r="J75" t="s">
        <v>295</v>
      </c>
      <c r="K75" s="4">
        <v>0</v>
      </c>
    </row>
    <row r="76" spans="1:11">
      <c r="A76" t="s">
        <v>369</v>
      </c>
      <c r="B76" t="s">
        <v>294</v>
      </c>
      <c r="C76">
        <v>500</v>
      </c>
      <c r="D76" s="4">
        <v>1</v>
      </c>
      <c r="E76">
        <v>500</v>
      </c>
      <c r="F76" s="4">
        <v>0.01</v>
      </c>
      <c r="G76">
        <v>10</v>
      </c>
      <c r="H76" s="5">
        <v>0.21527777777777779</v>
      </c>
      <c r="I76">
        <v>0</v>
      </c>
      <c r="J76" t="s">
        <v>295</v>
      </c>
      <c r="K76" s="4">
        <v>0</v>
      </c>
    </row>
    <row r="77" spans="1:11">
      <c r="A77" t="s">
        <v>370</v>
      </c>
      <c r="B77" t="s">
        <v>294</v>
      </c>
      <c r="C77">
        <v>500</v>
      </c>
      <c r="D77" s="4">
        <v>1</v>
      </c>
      <c r="E77">
        <v>500</v>
      </c>
      <c r="F77" s="4">
        <v>0.01</v>
      </c>
      <c r="G77">
        <v>10</v>
      </c>
      <c r="H77" s="5">
        <v>0.21527777777777779</v>
      </c>
      <c r="I77">
        <v>0</v>
      </c>
      <c r="J77" t="s">
        <v>295</v>
      </c>
      <c r="K77" s="4">
        <v>0</v>
      </c>
    </row>
    <row r="78" spans="1:11">
      <c r="A78" t="s">
        <v>371</v>
      </c>
      <c r="B78" t="s">
        <v>294</v>
      </c>
      <c r="C78">
        <v>500</v>
      </c>
      <c r="D78" s="4">
        <v>1</v>
      </c>
      <c r="E78">
        <v>500</v>
      </c>
      <c r="F78" s="4">
        <v>0.01</v>
      </c>
      <c r="G78">
        <v>10</v>
      </c>
      <c r="H78" s="5">
        <v>0.21527777777777779</v>
      </c>
      <c r="I78">
        <v>0</v>
      </c>
      <c r="J78" t="s">
        <v>295</v>
      </c>
      <c r="K78" s="4">
        <v>0</v>
      </c>
    </row>
    <row r="79" spans="1:11">
      <c r="A79" t="s">
        <v>372</v>
      </c>
      <c r="B79" t="s">
        <v>294</v>
      </c>
      <c r="C79">
        <v>500</v>
      </c>
      <c r="D79" s="4">
        <v>1</v>
      </c>
      <c r="E79">
        <v>500</v>
      </c>
      <c r="F79" s="4">
        <v>0.01</v>
      </c>
      <c r="G79">
        <v>10</v>
      </c>
      <c r="H79" s="5">
        <v>0.21527777777777779</v>
      </c>
      <c r="I79">
        <v>0</v>
      </c>
      <c r="J79" t="s">
        <v>295</v>
      </c>
      <c r="K79" s="4">
        <v>0</v>
      </c>
    </row>
    <row r="80" spans="1:11">
      <c r="A80" t="s">
        <v>373</v>
      </c>
      <c r="B80" t="s">
        <v>294</v>
      </c>
      <c r="C80">
        <v>500</v>
      </c>
      <c r="D80" s="4">
        <v>1</v>
      </c>
      <c r="E80">
        <v>500</v>
      </c>
      <c r="F80" s="4">
        <v>0.01</v>
      </c>
      <c r="G80">
        <v>10</v>
      </c>
      <c r="H80" s="5">
        <v>0.21527777777777779</v>
      </c>
      <c r="I80">
        <v>0</v>
      </c>
      <c r="J80" t="s">
        <v>295</v>
      </c>
      <c r="K80" s="4">
        <v>0</v>
      </c>
    </row>
    <row r="81" spans="1:11">
      <c r="A81" t="s">
        <v>374</v>
      </c>
      <c r="B81" t="s">
        <v>294</v>
      </c>
      <c r="C81">
        <v>500</v>
      </c>
      <c r="D81" s="4">
        <v>1</v>
      </c>
      <c r="E81">
        <v>500</v>
      </c>
      <c r="F81" s="4">
        <v>0.01</v>
      </c>
      <c r="G81">
        <v>10</v>
      </c>
      <c r="H81" s="5">
        <v>0.21527777777777779</v>
      </c>
      <c r="I81">
        <v>0</v>
      </c>
      <c r="J81" t="s">
        <v>295</v>
      </c>
      <c r="K81" s="4">
        <v>0</v>
      </c>
    </row>
    <row r="82" spans="1:11">
      <c r="A82" t="s">
        <v>375</v>
      </c>
      <c r="B82" t="s">
        <v>294</v>
      </c>
      <c r="C82">
        <v>500</v>
      </c>
      <c r="D82" s="4">
        <v>1</v>
      </c>
      <c r="E82">
        <v>500</v>
      </c>
      <c r="F82" s="4">
        <v>0.01</v>
      </c>
      <c r="G82">
        <v>10</v>
      </c>
      <c r="H82" s="5">
        <v>0.21527777777777779</v>
      </c>
      <c r="I82">
        <v>0</v>
      </c>
      <c r="J82" t="s">
        <v>295</v>
      </c>
      <c r="K82" s="4">
        <v>0</v>
      </c>
    </row>
    <row r="83" spans="1:11">
      <c r="A83" t="s">
        <v>376</v>
      </c>
      <c r="B83" t="s">
        <v>294</v>
      </c>
      <c r="C83">
        <v>500</v>
      </c>
      <c r="D83" s="4">
        <v>1</v>
      </c>
      <c r="E83">
        <v>500</v>
      </c>
      <c r="F83" s="4">
        <v>0.01</v>
      </c>
      <c r="G83">
        <v>10</v>
      </c>
      <c r="H83" s="5">
        <v>0.21527777777777779</v>
      </c>
      <c r="I83">
        <v>0</v>
      </c>
      <c r="J83" t="s">
        <v>295</v>
      </c>
      <c r="K83" s="4">
        <v>0</v>
      </c>
    </row>
    <row r="84" spans="1:11">
      <c r="A84" t="s">
        <v>377</v>
      </c>
      <c r="B84" t="s">
        <v>294</v>
      </c>
      <c r="C84">
        <v>500</v>
      </c>
      <c r="D84" s="4">
        <v>1</v>
      </c>
      <c r="E84">
        <v>500</v>
      </c>
      <c r="F84" s="4">
        <v>0.01</v>
      </c>
      <c r="G84">
        <v>10</v>
      </c>
      <c r="H84" s="5">
        <v>0.21527777777777779</v>
      </c>
      <c r="I84">
        <v>0</v>
      </c>
      <c r="J84" t="s">
        <v>295</v>
      </c>
      <c r="K84" s="4">
        <v>0</v>
      </c>
    </row>
    <row r="85" spans="1:11">
      <c r="A85" t="s">
        <v>378</v>
      </c>
      <c r="B85" t="s">
        <v>294</v>
      </c>
      <c r="C85">
        <v>500</v>
      </c>
      <c r="D85" s="4">
        <v>1</v>
      </c>
      <c r="E85">
        <v>500</v>
      </c>
      <c r="F85" s="4">
        <v>0.01</v>
      </c>
      <c r="G85">
        <v>10</v>
      </c>
      <c r="H85" s="5">
        <v>0.21527777777777779</v>
      </c>
      <c r="I85">
        <v>0</v>
      </c>
      <c r="J85" t="s">
        <v>295</v>
      </c>
      <c r="K85" s="4">
        <v>0</v>
      </c>
    </row>
    <row r="86" spans="1:11">
      <c r="A86" t="s">
        <v>379</v>
      </c>
      <c r="B86" t="s">
        <v>294</v>
      </c>
      <c r="C86">
        <v>500</v>
      </c>
      <c r="D86" s="4">
        <v>1</v>
      </c>
      <c r="E86">
        <v>500</v>
      </c>
      <c r="F86" s="4">
        <v>0.01</v>
      </c>
      <c r="G86">
        <v>10</v>
      </c>
      <c r="H86" s="5">
        <v>0.21527777777777779</v>
      </c>
      <c r="I86">
        <v>0</v>
      </c>
      <c r="J86" t="s">
        <v>295</v>
      </c>
      <c r="K86" s="4">
        <v>0</v>
      </c>
    </row>
    <row r="87" spans="1:11">
      <c r="A87" t="s">
        <v>380</v>
      </c>
      <c r="B87" t="s">
        <v>294</v>
      </c>
      <c r="C87">
        <v>500</v>
      </c>
      <c r="D87" s="4">
        <v>1</v>
      </c>
      <c r="E87">
        <v>500</v>
      </c>
      <c r="F87" s="4">
        <v>0.01</v>
      </c>
      <c r="G87">
        <v>10</v>
      </c>
      <c r="H87" s="5">
        <v>0.21527777777777779</v>
      </c>
      <c r="I87">
        <v>0</v>
      </c>
      <c r="J87" t="s">
        <v>295</v>
      </c>
      <c r="K87" s="4">
        <v>0</v>
      </c>
    </row>
    <row r="88" spans="1:11">
      <c r="A88" t="s">
        <v>381</v>
      </c>
      <c r="B88" t="s">
        <v>294</v>
      </c>
      <c r="C88">
        <v>500</v>
      </c>
      <c r="D88" s="4">
        <v>1</v>
      </c>
      <c r="E88">
        <v>500</v>
      </c>
      <c r="F88" s="4">
        <v>0.01</v>
      </c>
      <c r="G88">
        <v>10</v>
      </c>
      <c r="H88" s="5">
        <v>0.21527777777777779</v>
      </c>
      <c r="I88">
        <v>0</v>
      </c>
      <c r="J88" t="s">
        <v>295</v>
      </c>
      <c r="K88" s="4">
        <v>0</v>
      </c>
    </row>
    <row r="89" spans="1:11">
      <c r="A89" t="s">
        <v>382</v>
      </c>
      <c r="B89" t="s">
        <v>294</v>
      </c>
      <c r="C89">
        <v>500</v>
      </c>
      <c r="D89" s="4">
        <v>1</v>
      </c>
      <c r="E89">
        <v>500</v>
      </c>
      <c r="F89" s="4">
        <v>0.01</v>
      </c>
      <c r="G89">
        <v>10</v>
      </c>
      <c r="H89" s="5">
        <v>0.21527777777777779</v>
      </c>
      <c r="I89">
        <v>0</v>
      </c>
      <c r="J89" t="s">
        <v>295</v>
      </c>
      <c r="K89" s="4">
        <v>0</v>
      </c>
    </row>
    <row r="90" spans="1:11">
      <c r="A90" t="s">
        <v>383</v>
      </c>
      <c r="B90" t="s">
        <v>294</v>
      </c>
      <c r="C90">
        <v>500</v>
      </c>
      <c r="D90" s="4">
        <v>1</v>
      </c>
      <c r="E90">
        <v>500</v>
      </c>
      <c r="F90" s="4">
        <v>0.01</v>
      </c>
      <c r="G90">
        <v>10</v>
      </c>
      <c r="H90" s="5">
        <v>0.21527777777777779</v>
      </c>
      <c r="I90">
        <v>0</v>
      </c>
      <c r="J90" t="s">
        <v>295</v>
      </c>
      <c r="K90" s="4">
        <v>0</v>
      </c>
    </row>
    <row r="91" spans="1:11">
      <c r="A91" t="s">
        <v>384</v>
      </c>
      <c r="B91" t="s">
        <v>294</v>
      </c>
      <c r="C91">
        <v>500</v>
      </c>
      <c r="D91" s="4">
        <v>1</v>
      </c>
      <c r="E91">
        <v>500</v>
      </c>
      <c r="F91" s="4">
        <v>0.01</v>
      </c>
      <c r="G91">
        <v>10</v>
      </c>
      <c r="H91" s="5">
        <v>0.21527777777777779</v>
      </c>
      <c r="I91">
        <v>0</v>
      </c>
      <c r="J91" t="s">
        <v>295</v>
      </c>
      <c r="K91" s="4">
        <v>0</v>
      </c>
    </row>
    <row r="92" spans="1:11">
      <c r="A92" t="s">
        <v>385</v>
      </c>
      <c r="B92" t="s">
        <v>294</v>
      </c>
      <c r="C92">
        <v>500</v>
      </c>
      <c r="D92" s="4">
        <v>1</v>
      </c>
      <c r="E92">
        <v>500</v>
      </c>
      <c r="F92" s="4">
        <v>0.01</v>
      </c>
      <c r="G92">
        <v>10</v>
      </c>
      <c r="H92" s="5">
        <v>0.21527777777777779</v>
      </c>
      <c r="I92">
        <v>0</v>
      </c>
      <c r="J92" t="s">
        <v>295</v>
      </c>
      <c r="K92" s="4">
        <v>0</v>
      </c>
    </row>
    <row r="93" spans="1:11">
      <c r="A93" t="s">
        <v>386</v>
      </c>
      <c r="B93" t="s">
        <v>294</v>
      </c>
      <c r="C93">
        <v>500</v>
      </c>
      <c r="D93" s="4">
        <v>1</v>
      </c>
      <c r="E93">
        <v>500</v>
      </c>
      <c r="F93" s="4">
        <v>0.01</v>
      </c>
      <c r="G93">
        <v>10</v>
      </c>
      <c r="H93" s="5">
        <v>0.21527777777777779</v>
      </c>
      <c r="I93">
        <v>0</v>
      </c>
      <c r="J93" t="s">
        <v>295</v>
      </c>
      <c r="K93" s="4">
        <v>0</v>
      </c>
    </row>
    <row r="94" spans="1:11">
      <c r="A94" t="s">
        <v>387</v>
      </c>
      <c r="B94" t="s">
        <v>294</v>
      </c>
      <c r="C94">
        <v>500</v>
      </c>
      <c r="D94" s="4">
        <v>1</v>
      </c>
      <c r="E94">
        <v>500</v>
      </c>
      <c r="F94" s="4">
        <v>0.01</v>
      </c>
      <c r="G94">
        <v>10</v>
      </c>
      <c r="H94" s="5">
        <v>0.21527777777777779</v>
      </c>
      <c r="I94">
        <v>0</v>
      </c>
      <c r="J94" t="s">
        <v>295</v>
      </c>
      <c r="K94" s="4">
        <v>0</v>
      </c>
    </row>
    <row r="95" spans="1:11">
      <c r="A95" t="s">
        <v>388</v>
      </c>
      <c r="B95" t="s">
        <v>294</v>
      </c>
      <c r="C95">
        <v>500</v>
      </c>
      <c r="D95" s="4">
        <v>1</v>
      </c>
      <c r="E95">
        <v>500</v>
      </c>
      <c r="F95" s="4">
        <v>0.01</v>
      </c>
      <c r="G95">
        <v>10</v>
      </c>
      <c r="H95" s="5">
        <v>0.21527777777777779</v>
      </c>
      <c r="I95">
        <v>0</v>
      </c>
      <c r="J95" t="s">
        <v>295</v>
      </c>
      <c r="K95" s="4">
        <v>0</v>
      </c>
    </row>
    <row r="96" spans="1:11">
      <c r="A96" t="s">
        <v>389</v>
      </c>
      <c r="B96" t="s">
        <v>294</v>
      </c>
      <c r="C96">
        <v>500</v>
      </c>
      <c r="D96" s="4">
        <v>1</v>
      </c>
      <c r="E96">
        <v>500</v>
      </c>
      <c r="F96" s="4">
        <v>0.01</v>
      </c>
      <c r="G96">
        <v>10</v>
      </c>
      <c r="H96" s="5">
        <v>0.21527777777777779</v>
      </c>
      <c r="I96">
        <v>0</v>
      </c>
      <c r="J96" t="s">
        <v>295</v>
      </c>
      <c r="K96" s="4">
        <v>0</v>
      </c>
    </row>
    <row r="97" spans="1:11">
      <c r="A97" t="s">
        <v>390</v>
      </c>
      <c r="B97" t="s">
        <v>294</v>
      </c>
      <c r="C97">
        <v>500</v>
      </c>
      <c r="D97" s="4">
        <v>1</v>
      </c>
      <c r="E97">
        <v>500</v>
      </c>
      <c r="F97" s="4">
        <v>0.01</v>
      </c>
      <c r="G97">
        <v>10</v>
      </c>
      <c r="H97" s="5">
        <v>0.21527777777777779</v>
      </c>
      <c r="I97">
        <v>0</v>
      </c>
      <c r="J97" t="s">
        <v>295</v>
      </c>
      <c r="K97" s="4">
        <v>0</v>
      </c>
    </row>
    <row r="98" spans="1:11">
      <c r="A98" t="s">
        <v>391</v>
      </c>
      <c r="B98" t="s">
        <v>294</v>
      </c>
      <c r="C98">
        <v>500</v>
      </c>
      <c r="D98" s="4">
        <v>1</v>
      </c>
      <c r="E98">
        <v>500</v>
      </c>
      <c r="F98" s="4">
        <v>0.01</v>
      </c>
      <c r="G98">
        <v>10</v>
      </c>
      <c r="H98" s="5">
        <v>0.21527777777777779</v>
      </c>
      <c r="I98">
        <v>0</v>
      </c>
      <c r="J98" t="s">
        <v>295</v>
      </c>
      <c r="K98" s="4">
        <v>0</v>
      </c>
    </row>
    <row r="99" spans="1:11">
      <c r="A99" t="s">
        <v>392</v>
      </c>
      <c r="B99" t="s">
        <v>294</v>
      </c>
      <c r="C99">
        <v>500</v>
      </c>
      <c r="D99" s="4">
        <v>1</v>
      </c>
      <c r="E99">
        <v>500</v>
      </c>
      <c r="F99" s="4">
        <v>0.01</v>
      </c>
      <c r="G99">
        <v>10</v>
      </c>
      <c r="H99" s="5">
        <v>0.21527777777777779</v>
      </c>
      <c r="I99">
        <v>0</v>
      </c>
      <c r="J99" t="s">
        <v>295</v>
      </c>
      <c r="K99" s="4">
        <v>0</v>
      </c>
    </row>
    <row r="100" spans="1:11">
      <c r="A100" t="s">
        <v>393</v>
      </c>
      <c r="B100" t="s">
        <v>294</v>
      </c>
      <c r="C100">
        <v>500</v>
      </c>
      <c r="D100" s="4">
        <v>1</v>
      </c>
      <c r="E100">
        <v>500</v>
      </c>
      <c r="F100" s="4">
        <v>0.01</v>
      </c>
      <c r="G100">
        <v>10</v>
      </c>
      <c r="H100" s="5">
        <v>0.21527777777777779</v>
      </c>
      <c r="I100">
        <v>0</v>
      </c>
      <c r="J100" t="s">
        <v>295</v>
      </c>
      <c r="K100" s="4">
        <v>0</v>
      </c>
    </row>
    <row r="101" spans="1:11">
      <c r="A101" t="s">
        <v>394</v>
      </c>
      <c r="B101" t="s">
        <v>294</v>
      </c>
      <c r="C101">
        <v>500</v>
      </c>
      <c r="D101" s="4">
        <v>1</v>
      </c>
      <c r="E101">
        <v>500</v>
      </c>
      <c r="F101" s="4">
        <v>0.01</v>
      </c>
      <c r="G101">
        <v>10</v>
      </c>
      <c r="H101" s="5">
        <v>0.21527777777777779</v>
      </c>
      <c r="I101">
        <v>0</v>
      </c>
      <c r="J101" t="s">
        <v>295</v>
      </c>
      <c r="K101" s="4">
        <v>0</v>
      </c>
    </row>
    <row r="102" spans="1:11">
      <c r="A102" t="s">
        <v>395</v>
      </c>
      <c r="B102" t="s">
        <v>294</v>
      </c>
      <c r="C102">
        <v>500</v>
      </c>
      <c r="D102" s="4">
        <v>1</v>
      </c>
      <c r="E102">
        <v>500</v>
      </c>
      <c r="F102" s="4">
        <v>0.01</v>
      </c>
      <c r="G102">
        <v>10</v>
      </c>
      <c r="H102" s="5">
        <v>0.21527777777777779</v>
      </c>
      <c r="I102">
        <v>0</v>
      </c>
      <c r="J102" t="s">
        <v>295</v>
      </c>
      <c r="K102" s="4">
        <v>0</v>
      </c>
    </row>
    <row r="103" spans="1:11">
      <c r="A103" t="s">
        <v>396</v>
      </c>
      <c r="B103" t="s">
        <v>294</v>
      </c>
      <c r="C103">
        <v>500</v>
      </c>
      <c r="D103" s="4">
        <v>1</v>
      </c>
      <c r="E103">
        <v>500</v>
      </c>
      <c r="F103" s="4">
        <v>0.01</v>
      </c>
      <c r="G103">
        <v>10</v>
      </c>
      <c r="H103" s="5">
        <v>0.21527777777777779</v>
      </c>
      <c r="I103">
        <v>0</v>
      </c>
      <c r="J103" t="s">
        <v>295</v>
      </c>
      <c r="K103" s="4">
        <v>0</v>
      </c>
    </row>
    <row r="104" spans="1:11">
      <c r="A104" t="s">
        <v>397</v>
      </c>
      <c r="B104" t="s">
        <v>294</v>
      </c>
      <c r="C104">
        <v>500</v>
      </c>
      <c r="D104" s="4">
        <v>1</v>
      </c>
      <c r="E104">
        <v>500</v>
      </c>
      <c r="F104" s="4">
        <v>0.01</v>
      </c>
      <c r="G104">
        <v>10</v>
      </c>
      <c r="H104" s="5">
        <v>0.21527777777777779</v>
      </c>
      <c r="I104">
        <v>0</v>
      </c>
      <c r="J104" t="s">
        <v>295</v>
      </c>
      <c r="K104" s="4">
        <v>0</v>
      </c>
    </row>
    <row r="105" spans="1:11">
      <c r="A105" t="s">
        <v>398</v>
      </c>
      <c r="B105" t="s">
        <v>294</v>
      </c>
      <c r="C105">
        <v>500</v>
      </c>
      <c r="D105" s="4">
        <v>1</v>
      </c>
      <c r="E105">
        <v>500</v>
      </c>
      <c r="F105" s="4">
        <v>0.01</v>
      </c>
      <c r="G105">
        <v>10</v>
      </c>
      <c r="H105" s="5">
        <v>0.21527777777777779</v>
      </c>
      <c r="I105">
        <v>0</v>
      </c>
      <c r="J105" t="s">
        <v>295</v>
      </c>
      <c r="K105" s="4">
        <v>0</v>
      </c>
    </row>
    <row r="106" spans="1:11">
      <c r="A106" t="s">
        <v>399</v>
      </c>
      <c r="B106" t="s">
        <v>294</v>
      </c>
      <c r="C106">
        <v>500</v>
      </c>
      <c r="D106" s="4">
        <v>1</v>
      </c>
      <c r="E106">
        <v>500</v>
      </c>
      <c r="F106" s="4">
        <v>0.01</v>
      </c>
      <c r="G106">
        <v>10</v>
      </c>
      <c r="H106" s="5">
        <v>0.21527777777777779</v>
      </c>
      <c r="I106">
        <v>0</v>
      </c>
      <c r="J106" t="s">
        <v>295</v>
      </c>
      <c r="K106" s="4">
        <v>0</v>
      </c>
    </row>
    <row r="107" spans="1:11">
      <c r="A107" t="s">
        <v>400</v>
      </c>
      <c r="B107" t="s">
        <v>294</v>
      </c>
      <c r="C107">
        <v>500</v>
      </c>
      <c r="D107" s="4">
        <v>1</v>
      </c>
      <c r="E107">
        <v>500</v>
      </c>
      <c r="F107" s="4">
        <v>0.01</v>
      </c>
      <c r="G107">
        <v>10</v>
      </c>
      <c r="H107" s="5">
        <v>0.21527777777777779</v>
      </c>
      <c r="I107">
        <v>0</v>
      </c>
      <c r="J107" t="s">
        <v>295</v>
      </c>
      <c r="K107" s="4">
        <v>0</v>
      </c>
    </row>
    <row r="108" spans="1:11">
      <c r="A108" t="s">
        <v>401</v>
      </c>
      <c r="B108" t="s">
        <v>294</v>
      </c>
      <c r="C108">
        <v>500</v>
      </c>
      <c r="D108" s="4">
        <v>1</v>
      </c>
      <c r="E108">
        <v>500</v>
      </c>
      <c r="F108" s="4">
        <v>0.01</v>
      </c>
      <c r="G108">
        <v>10</v>
      </c>
      <c r="H108" s="5">
        <v>0.21527777777777779</v>
      </c>
      <c r="I108">
        <v>0</v>
      </c>
      <c r="J108" t="s">
        <v>295</v>
      </c>
      <c r="K108" s="4">
        <v>0</v>
      </c>
    </row>
    <row r="109" spans="1:11">
      <c r="A109" t="s">
        <v>402</v>
      </c>
      <c r="B109" t="s">
        <v>294</v>
      </c>
      <c r="C109">
        <v>500</v>
      </c>
      <c r="D109" s="4">
        <v>1</v>
      </c>
      <c r="E109">
        <v>500</v>
      </c>
      <c r="F109" s="4">
        <v>0.01</v>
      </c>
      <c r="G109">
        <v>10</v>
      </c>
      <c r="H109" s="5">
        <v>0.21527777777777779</v>
      </c>
      <c r="I109">
        <v>0</v>
      </c>
      <c r="J109" t="s">
        <v>295</v>
      </c>
      <c r="K109" s="4">
        <v>0</v>
      </c>
    </row>
    <row r="110" spans="1:11">
      <c r="A110" t="s">
        <v>403</v>
      </c>
      <c r="B110" t="s">
        <v>294</v>
      </c>
      <c r="C110">
        <v>500</v>
      </c>
      <c r="D110" s="4">
        <v>1</v>
      </c>
      <c r="E110">
        <v>500</v>
      </c>
      <c r="F110" s="4">
        <v>0.01</v>
      </c>
      <c r="G110">
        <v>10</v>
      </c>
      <c r="H110" s="5">
        <v>0.21527777777777779</v>
      </c>
      <c r="I110">
        <v>0</v>
      </c>
      <c r="J110" t="s">
        <v>295</v>
      </c>
      <c r="K110" s="4">
        <v>0</v>
      </c>
    </row>
    <row r="111" spans="1:11">
      <c r="A111" t="s">
        <v>404</v>
      </c>
      <c r="B111" t="s">
        <v>294</v>
      </c>
      <c r="C111">
        <v>500</v>
      </c>
      <c r="D111" s="4">
        <v>1</v>
      </c>
      <c r="E111">
        <v>500</v>
      </c>
      <c r="F111" s="4">
        <v>0.01</v>
      </c>
      <c r="G111">
        <v>10</v>
      </c>
      <c r="H111" s="5">
        <v>0.21527777777777779</v>
      </c>
      <c r="I111">
        <v>0</v>
      </c>
      <c r="J111" t="s">
        <v>295</v>
      </c>
      <c r="K111" s="4">
        <v>0</v>
      </c>
    </row>
    <row r="112" spans="1:11">
      <c r="A112" t="s">
        <v>405</v>
      </c>
      <c r="B112" t="s">
        <v>294</v>
      </c>
      <c r="C112">
        <v>500</v>
      </c>
      <c r="D112" s="4">
        <v>1</v>
      </c>
      <c r="E112">
        <v>500</v>
      </c>
      <c r="F112" s="4">
        <v>0.01</v>
      </c>
      <c r="G112">
        <v>10</v>
      </c>
      <c r="H112" s="5">
        <v>0.21527777777777779</v>
      </c>
      <c r="I112">
        <v>0</v>
      </c>
      <c r="J112" t="s">
        <v>295</v>
      </c>
      <c r="K112" s="4">
        <v>0</v>
      </c>
    </row>
    <row r="113" spans="1:11">
      <c r="A113" t="s">
        <v>406</v>
      </c>
      <c r="B113" t="s">
        <v>294</v>
      </c>
      <c r="C113">
        <v>500</v>
      </c>
      <c r="D113" s="4">
        <v>1</v>
      </c>
      <c r="E113">
        <v>500</v>
      </c>
      <c r="F113" s="4">
        <v>0.01</v>
      </c>
      <c r="G113">
        <v>10</v>
      </c>
      <c r="H113" s="5">
        <v>0.21527777777777779</v>
      </c>
      <c r="I113">
        <v>0</v>
      </c>
      <c r="J113" t="s">
        <v>295</v>
      </c>
      <c r="K113" s="4">
        <v>0</v>
      </c>
    </row>
    <row r="114" spans="1:11">
      <c r="A114" t="s">
        <v>407</v>
      </c>
      <c r="B114" t="s">
        <v>294</v>
      </c>
      <c r="C114">
        <v>500</v>
      </c>
      <c r="D114" s="4">
        <v>1</v>
      </c>
      <c r="E114">
        <v>500</v>
      </c>
      <c r="F114" s="4">
        <v>0.01</v>
      </c>
      <c r="G114">
        <v>10</v>
      </c>
      <c r="H114" s="5">
        <v>0.21527777777777779</v>
      </c>
      <c r="I114">
        <v>0</v>
      </c>
      <c r="J114" t="s">
        <v>295</v>
      </c>
      <c r="K114" s="4">
        <v>0</v>
      </c>
    </row>
    <row r="115" spans="1:11">
      <c r="A115" t="s">
        <v>408</v>
      </c>
      <c r="B115" t="s">
        <v>294</v>
      </c>
      <c r="C115">
        <v>500</v>
      </c>
      <c r="D115" s="4">
        <v>1</v>
      </c>
      <c r="E115">
        <v>500</v>
      </c>
      <c r="F115" s="4">
        <v>0.01</v>
      </c>
      <c r="G115">
        <v>10</v>
      </c>
      <c r="H115" s="5">
        <v>0.21527777777777779</v>
      </c>
      <c r="I115">
        <v>0</v>
      </c>
      <c r="J115" t="s">
        <v>295</v>
      </c>
      <c r="K115" s="4">
        <v>0</v>
      </c>
    </row>
    <row r="116" spans="1:11">
      <c r="A116" t="s">
        <v>409</v>
      </c>
      <c r="B116" t="s">
        <v>294</v>
      </c>
      <c r="C116">
        <v>500</v>
      </c>
      <c r="D116" s="4">
        <v>1</v>
      </c>
      <c r="E116">
        <v>500</v>
      </c>
      <c r="F116" s="4">
        <v>0.01</v>
      </c>
      <c r="G116">
        <v>10</v>
      </c>
      <c r="H116" s="5">
        <v>0.21527777777777779</v>
      </c>
      <c r="I116">
        <v>0</v>
      </c>
      <c r="J116" t="s">
        <v>295</v>
      </c>
      <c r="K116" s="4">
        <v>0</v>
      </c>
    </row>
    <row r="117" spans="1:11">
      <c r="A117" t="s">
        <v>410</v>
      </c>
      <c r="B117" t="s">
        <v>294</v>
      </c>
      <c r="C117">
        <v>500</v>
      </c>
      <c r="D117" s="4">
        <v>1</v>
      </c>
      <c r="E117">
        <v>500</v>
      </c>
      <c r="F117" s="4">
        <v>0.01</v>
      </c>
      <c r="G117">
        <v>10</v>
      </c>
      <c r="H117" s="5">
        <v>0.21527777777777779</v>
      </c>
      <c r="I117">
        <v>0</v>
      </c>
      <c r="J117" t="s">
        <v>295</v>
      </c>
      <c r="K117" s="4">
        <v>0</v>
      </c>
    </row>
    <row r="118" spans="1:11">
      <c r="A118" t="s">
        <v>411</v>
      </c>
      <c r="B118" t="s">
        <v>294</v>
      </c>
      <c r="C118">
        <v>500</v>
      </c>
      <c r="D118" s="4">
        <v>1</v>
      </c>
      <c r="E118">
        <v>500</v>
      </c>
      <c r="F118" s="4">
        <v>0.01</v>
      </c>
      <c r="G118">
        <v>10</v>
      </c>
      <c r="H118" s="5">
        <v>0.21527777777777779</v>
      </c>
      <c r="I118">
        <v>0</v>
      </c>
      <c r="J118" t="s">
        <v>295</v>
      </c>
      <c r="K118" s="4">
        <v>0</v>
      </c>
    </row>
    <row r="119" spans="1:11">
      <c r="A119" t="s">
        <v>412</v>
      </c>
      <c r="B119" t="s">
        <v>294</v>
      </c>
      <c r="C119">
        <v>500</v>
      </c>
      <c r="D119" s="4">
        <v>1</v>
      </c>
      <c r="E119">
        <v>500</v>
      </c>
      <c r="F119" s="4">
        <v>0.01</v>
      </c>
      <c r="G119">
        <v>10</v>
      </c>
      <c r="H119" s="5">
        <v>0.21527777777777779</v>
      </c>
      <c r="I119">
        <v>0</v>
      </c>
      <c r="J119" t="s">
        <v>295</v>
      </c>
      <c r="K119" s="4">
        <v>0</v>
      </c>
    </row>
    <row r="120" spans="1:11">
      <c r="A120" t="s">
        <v>413</v>
      </c>
      <c r="B120" t="s">
        <v>294</v>
      </c>
      <c r="C120">
        <v>500</v>
      </c>
      <c r="D120" s="4">
        <v>1</v>
      </c>
      <c r="E120">
        <v>500</v>
      </c>
      <c r="F120" s="4">
        <v>0.01</v>
      </c>
      <c r="G120">
        <v>10</v>
      </c>
      <c r="H120" s="5">
        <v>0.21527777777777779</v>
      </c>
      <c r="I120">
        <v>0</v>
      </c>
      <c r="J120" t="s">
        <v>295</v>
      </c>
      <c r="K120" s="4">
        <v>0</v>
      </c>
    </row>
    <row r="121" spans="1:11">
      <c r="A121" t="s">
        <v>414</v>
      </c>
      <c r="B121" t="s">
        <v>294</v>
      </c>
      <c r="C121">
        <v>500</v>
      </c>
      <c r="D121" s="4">
        <v>1</v>
      </c>
      <c r="E121">
        <v>500</v>
      </c>
      <c r="F121" s="4">
        <v>0.01</v>
      </c>
      <c r="G121">
        <v>10</v>
      </c>
      <c r="H121" s="5">
        <v>0.21527777777777779</v>
      </c>
      <c r="I121">
        <v>0</v>
      </c>
      <c r="J121" t="s">
        <v>295</v>
      </c>
      <c r="K121" s="4">
        <v>0</v>
      </c>
    </row>
    <row r="122" spans="1:11">
      <c r="A122" t="s">
        <v>415</v>
      </c>
      <c r="B122" t="s">
        <v>294</v>
      </c>
      <c r="C122">
        <v>500</v>
      </c>
      <c r="D122" s="4">
        <v>1</v>
      </c>
      <c r="E122">
        <v>500</v>
      </c>
      <c r="F122" s="4">
        <v>0.01</v>
      </c>
      <c r="G122">
        <v>10</v>
      </c>
      <c r="H122" s="5">
        <v>0.21527777777777779</v>
      </c>
      <c r="I122">
        <v>0</v>
      </c>
      <c r="J122" t="s">
        <v>295</v>
      </c>
      <c r="K122" s="4">
        <v>0</v>
      </c>
    </row>
    <row r="123" spans="1:11">
      <c r="A123" t="s">
        <v>416</v>
      </c>
      <c r="B123" t="s">
        <v>294</v>
      </c>
      <c r="C123">
        <v>500</v>
      </c>
      <c r="D123" s="4">
        <v>1</v>
      </c>
      <c r="E123">
        <v>500</v>
      </c>
      <c r="F123" s="4">
        <v>0.01</v>
      </c>
      <c r="G123">
        <v>10</v>
      </c>
      <c r="H123" s="5">
        <v>0.21527777777777779</v>
      </c>
      <c r="I123">
        <v>0</v>
      </c>
      <c r="J123" t="s">
        <v>295</v>
      </c>
      <c r="K123" s="4">
        <v>0</v>
      </c>
    </row>
    <row r="124" spans="1:11">
      <c r="A124" t="s">
        <v>417</v>
      </c>
      <c r="B124" t="s">
        <v>294</v>
      </c>
      <c r="C124">
        <v>500</v>
      </c>
      <c r="D124" s="4">
        <v>1</v>
      </c>
      <c r="E124">
        <v>500</v>
      </c>
      <c r="F124" s="4">
        <v>0.01</v>
      </c>
      <c r="G124">
        <v>10</v>
      </c>
      <c r="H124" s="5">
        <v>0.21527777777777779</v>
      </c>
      <c r="I124">
        <v>0</v>
      </c>
      <c r="J124" t="s">
        <v>295</v>
      </c>
      <c r="K124" s="4">
        <v>0</v>
      </c>
    </row>
    <row r="125" spans="1:11">
      <c r="A125" t="s">
        <v>418</v>
      </c>
      <c r="B125" t="s">
        <v>294</v>
      </c>
      <c r="C125">
        <v>500</v>
      </c>
      <c r="D125" s="4">
        <v>1</v>
      </c>
      <c r="E125">
        <v>500</v>
      </c>
      <c r="F125" s="4">
        <v>0.01</v>
      </c>
      <c r="G125">
        <v>10</v>
      </c>
      <c r="H125" s="5">
        <v>0.21527777777777779</v>
      </c>
      <c r="I125">
        <v>0</v>
      </c>
      <c r="J125" t="s">
        <v>295</v>
      </c>
      <c r="K125" s="4">
        <v>0</v>
      </c>
    </row>
    <row r="126" spans="1:11">
      <c r="A126" t="s">
        <v>419</v>
      </c>
      <c r="B126" t="s">
        <v>294</v>
      </c>
      <c r="C126">
        <v>500</v>
      </c>
      <c r="D126" s="4">
        <v>1</v>
      </c>
      <c r="E126">
        <v>500</v>
      </c>
      <c r="F126" s="4">
        <v>0.01</v>
      </c>
      <c r="G126">
        <v>10</v>
      </c>
      <c r="H126" s="5">
        <v>0.21527777777777779</v>
      </c>
      <c r="I126">
        <v>0</v>
      </c>
      <c r="J126" t="s">
        <v>295</v>
      </c>
      <c r="K126" s="4">
        <v>0</v>
      </c>
    </row>
    <row r="127" spans="1:11">
      <c r="A127" t="s">
        <v>420</v>
      </c>
      <c r="B127" t="s">
        <v>294</v>
      </c>
      <c r="C127">
        <v>500</v>
      </c>
      <c r="D127" s="4">
        <v>1</v>
      </c>
      <c r="E127">
        <v>500</v>
      </c>
      <c r="F127" s="4">
        <v>0.01</v>
      </c>
      <c r="G127">
        <v>10</v>
      </c>
      <c r="H127" s="5">
        <v>0.21527777777777779</v>
      </c>
      <c r="I127">
        <v>0</v>
      </c>
      <c r="J127" t="s">
        <v>295</v>
      </c>
      <c r="K127" s="4">
        <v>0</v>
      </c>
    </row>
    <row r="128" spans="1:11">
      <c r="A128" t="s">
        <v>421</v>
      </c>
      <c r="B128" t="s">
        <v>294</v>
      </c>
      <c r="C128">
        <v>500</v>
      </c>
      <c r="D128" s="4">
        <v>1</v>
      </c>
      <c r="E128">
        <v>500</v>
      </c>
      <c r="F128" s="4">
        <v>0.01</v>
      </c>
      <c r="G128">
        <v>10</v>
      </c>
      <c r="H128" s="5">
        <v>0.21527777777777779</v>
      </c>
      <c r="I128">
        <v>0</v>
      </c>
      <c r="J128" t="s">
        <v>295</v>
      </c>
      <c r="K128" s="4">
        <v>0</v>
      </c>
    </row>
    <row r="129" spans="1:11">
      <c r="A129" t="s">
        <v>422</v>
      </c>
      <c r="B129" t="s">
        <v>294</v>
      </c>
      <c r="C129">
        <v>500</v>
      </c>
      <c r="D129" s="4">
        <v>1</v>
      </c>
      <c r="E129">
        <v>500</v>
      </c>
      <c r="F129" s="4">
        <v>0.01</v>
      </c>
      <c r="G129">
        <v>10</v>
      </c>
      <c r="H129" s="5">
        <v>0.21527777777777779</v>
      </c>
      <c r="I129">
        <v>0</v>
      </c>
      <c r="J129" t="s">
        <v>295</v>
      </c>
      <c r="K129" s="4">
        <v>0</v>
      </c>
    </row>
    <row r="130" spans="1:11">
      <c r="A130" t="s">
        <v>423</v>
      </c>
      <c r="B130" t="s">
        <v>294</v>
      </c>
      <c r="C130">
        <v>500</v>
      </c>
      <c r="D130" s="4">
        <v>1</v>
      </c>
      <c r="E130">
        <v>500</v>
      </c>
      <c r="F130" s="4">
        <v>0.01</v>
      </c>
      <c r="G130">
        <v>10</v>
      </c>
      <c r="H130" s="5">
        <v>0.21527777777777779</v>
      </c>
      <c r="I130">
        <v>0</v>
      </c>
      <c r="J130" t="s">
        <v>295</v>
      </c>
      <c r="K130" s="4">
        <v>0</v>
      </c>
    </row>
    <row r="131" spans="1:11">
      <c r="A131" t="s">
        <v>424</v>
      </c>
      <c r="B131" t="s">
        <v>294</v>
      </c>
      <c r="C131">
        <v>500</v>
      </c>
      <c r="D131" s="4">
        <v>1</v>
      </c>
      <c r="E131">
        <v>500</v>
      </c>
      <c r="F131" s="4">
        <v>0.01</v>
      </c>
      <c r="G131">
        <v>10</v>
      </c>
      <c r="H131" s="5">
        <v>0.21527777777777779</v>
      </c>
      <c r="I131">
        <v>0</v>
      </c>
      <c r="J131" t="s">
        <v>295</v>
      </c>
      <c r="K131" s="4">
        <v>0</v>
      </c>
    </row>
    <row r="132" spans="1:11">
      <c r="A132" t="s">
        <v>425</v>
      </c>
      <c r="B132" t="s">
        <v>294</v>
      </c>
      <c r="C132">
        <v>500</v>
      </c>
      <c r="D132" s="4">
        <v>1</v>
      </c>
      <c r="E132">
        <v>500</v>
      </c>
      <c r="F132" s="4">
        <v>0.01</v>
      </c>
      <c r="G132">
        <v>10</v>
      </c>
      <c r="H132" s="5">
        <v>0.21527777777777779</v>
      </c>
      <c r="I132">
        <v>0</v>
      </c>
      <c r="J132" t="s">
        <v>295</v>
      </c>
      <c r="K132" s="4">
        <v>0</v>
      </c>
    </row>
    <row r="133" spans="1:11">
      <c r="A133" t="s">
        <v>426</v>
      </c>
      <c r="B133" t="s">
        <v>294</v>
      </c>
      <c r="C133">
        <v>500</v>
      </c>
      <c r="D133" s="4">
        <v>1</v>
      </c>
      <c r="E133">
        <v>500</v>
      </c>
      <c r="F133" s="4">
        <v>0.01</v>
      </c>
      <c r="G133">
        <v>10</v>
      </c>
      <c r="H133" s="5">
        <v>0.21527777777777779</v>
      </c>
      <c r="I133">
        <v>0</v>
      </c>
      <c r="J133" t="s">
        <v>295</v>
      </c>
      <c r="K133" s="4">
        <v>0</v>
      </c>
    </row>
    <row r="134" spans="1:11">
      <c r="A134" t="s">
        <v>427</v>
      </c>
      <c r="B134" t="s">
        <v>294</v>
      </c>
      <c r="C134">
        <v>500</v>
      </c>
      <c r="D134" s="4">
        <v>1</v>
      </c>
      <c r="E134">
        <v>500</v>
      </c>
      <c r="F134" s="4">
        <v>0.01</v>
      </c>
      <c r="G134">
        <v>10</v>
      </c>
      <c r="H134" s="5">
        <v>0.21527777777777779</v>
      </c>
      <c r="I134">
        <v>0</v>
      </c>
      <c r="J134" t="s">
        <v>295</v>
      </c>
      <c r="K134" s="4">
        <v>0</v>
      </c>
    </row>
    <row r="135" spans="1:11">
      <c r="A135" t="s">
        <v>428</v>
      </c>
      <c r="B135" t="s">
        <v>294</v>
      </c>
      <c r="C135">
        <v>500</v>
      </c>
      <c r="D135" s="4">
        <v>1</v>
      </c>
      <c r="E135">
        <v>500</v>
      </c>
      <c r="F135" s="4">
        <v>0.01</v>
      </c>
      <c r="G135">
        <v>10</v>
      </c>
      <c r="H135" s="5">
        <v>0.21527777777777779</v>
      </c>
      <c r="I135">
        <v>0</v>
      </c>
      <c r="J135" t="s">
        <v>295</v>
      </c>
      <c r="K135" s="4">
        <v>0</v>
      </c>
    </row>
    <row r="136" spans="1:11">
      <c r="A136" t="s">
        <v>429</v>
      </c>
      <c r="B136" t="s">
        <v>294</v>
      </c>
      <c r="C136">
        <v>500</v>
      </c>
      <c r="D136" s="4">
        <v>1</v>
      </c>
      <c r="E136">
        <v>500</v>
      </c>
      <c r="F136" s="4">
        <v>0.01</v>
      </c>
      <c r="G136">
        <v>10</v>
      </c>
      <c r="H136" s="5">
        <v>0.21527777777777779</v>
      </c>
      <c r="I136">
        <v>0</v>
      </c>
      <c r="J136" t="s">
        <v>295</v>
      </c>
      <c r="K136" s="4">
        <v>0</v>
      </c>
    </row>
    <row r="137" spans="1:11">
      <c r="A137" t="s">
        <v>430</v>
      </c>
      <c r="B137" t="s">
        <v>294</v>
      </c>
      <c r="C137">
        <v>500</v>
      </c>
      <c r="D137" s="4">
        <v>1</v>
      </c>
      <c r="E137">
        <v>500</v>
      </c>
      <c r="F137" s="4">
        <v>0.01</v>
      </c>
      <c r="G137">
        <v>10</v>
      </c>
      <c r="H137" s="5">
        <v>0.21527777777777779</v>
      </c>
      <c r="I137">
        <v>0</v>
      </c>
      <c r="J137" t="s">
        <v>295</v>
      </c>
      <c r="K137" s="4">
        <v>0</v>
      </c>
    </row>
    <row r="138" spans="1:11">
      <c r="A138" t="s">
        <v>431</v>
      </c>
      <c r="B138" t="s">
        <v>294</v>
      </c>
      <c r="C138">
        <v>500</v>
      </c>
      <c r="D138" s="4">
        <v>1</v>
      </c>
      <c r="E138">
        <v>500</v>
      </c>
      <c r="F138" s="4">
        <v>0.01</v>
      </c>
      <c r="G138">
        <v>10</v>
      </c>
      <c r="H138" s="5">
        <v>0.21527777777777779</v>
      </c>
      <c r="I138">
        <v>0</v>
      </c>
      <c r="J138" t="s">
        <v>295</v>
      </c>
      <c r="K138" s="4">
        <v>0</v>
      </c>
    </row>
    <row r="139" spans="1:11">
      <c r="A139" t="s">
        <v>432</v>
      </c>
      <c r="B139" t="s">
        <v>294</v>
      </c>
      <c r="C139">
        <v>500</v>
      </c>
      <c r="D139" s="4">
        <v>1</v>
      </c>
      <c r="E139">
        <v>500</v>
      </c>
      <c r="F139" s="4">
        <v>0.01</v>
      </c>
      <c r="G139">
        <v>10</v>
      </c>
      <c r="H139" s="5">
        <v>0.21527777777777779</v>
      </c>
      <c r="I139">
        <v>0</v>
      </c>
      <c r="J139" t="s">
        <v>295</v>
      </c>
      <c r="K139" s="4">
        <v>0</v>
      </c>
    </row>
    <row r="140" spans="1:11">
      <c r="A140" t="s">
        <v>433</v>
      </c>
      <c r="B140" t="s">
        <v>294</v>
      </c>
      <c r="C140">
        <v>500</v>
      </c>
      <c r="D140" s="4">
        <v>1</v>
      </c>
      <c r="E140">
        <v>500</v>
      </c>
      <c r="F140" s="4">
        <v>0.01</v>
      </c>
      <c r="G140">
        <v>10</v>
      </c>
      <c r="H140" s="5">
        <v>0.21527777777777779</v>
      </c>
      <c r="I140">
        <v>0</v>
      </c>
      <c r="J140" t="s">
        <v>295</v>
      </c>
      <c r="K140" s="4">
        <v>0</v>
      </c>
    </row>
    <row r="141" spans="1:11">
      <c r="A141" t="s">
        <v>434</v>
      </c>
      <c r="B141" t="s">
        <v>294</v>
      </c>
      <c r="C141">
        <v>500</v>
      </c>
      <c r="D141" s="4">
        <v>1</v>
      </c>
      <c r="E141">
        <v>500</v>
      </c>
      <c r="F141" s="4">
        <v>0.01</v>
      </c>
      <c r="G141">
        <v>10</v>
      </c>
      <c r="H141" s="5">
        <v>0.21527777777777779</v>
      </c>
      <c r="I141">
        <v>0</v>
      </c>
      <c r="J141" t="s">
        <v>295</v>
      </c>
      <c r="K141" s="4">
        <v>0</v>
      </c>
    </row>
    <row r="142" spans="1:11">
      <c r="A142" t="s">
        <v>435</v>
      </c>
      <c r="B142" t="s">
        <v>294</v>
      </c>
      <c r="C142">
        <v>500</v>
      </c>
      <c r="D142" s="4">
        <v>1</v>
      </c>
      <c r="E142">
        <v>500</v>
      </c>
      <c r="F142" s="4">
        <v>0.01</v>
      </c>
      <c r="G142">
        <v>10</v>
      </c>
      <c r="H142" s="5">
        <v>0.21527777777777779</v>
      </c>
      <c r="I142">
        <v>0</v>
      </c>
      <c r="J142" t="s">
        <v>295</v>
      </c>
      <c r="K142" s="4">
        <v>0</v>
      </c>
    </row>
    <row r="143" spans="1:11">
      <c r="A143" t="s">
        <v>436</v>
      </c>
      <c r="B143" t="s">
        <v>294</v>
      </c>
      <c r="C143">
        <v>500</v>
      </c>
      <c r="D143" s="4">
        <v>1</v>
      </c>
      <c r="E143">
        <v>500</v>
      </c>
      <c r="F143" s="4">
        <v>0.01</v>
      </c>
      <c r="G143">
        <v>10</v>
      </c>
      <c r="H143" s="5">
        <v>0.21527777777777779</v>
      </c>
      <c r="I143">
        <v>0</v>
      </c>
      <c r="J143" t="s">
        <v>295</v>
      </c>
      <c r="K143" s="4">
        <v>0</v>
      </c>
    </row>
    <row r="144" spans="1:11">
      <c r="A144" t="s">
        <v>437</v>
      </c>
      <c r="B144" t="s">
        <v>294</v>
      </c>
      <c r="C144">
        <v>500</v>
      </c>
      <c r="D144" s="4">
        <v>1</v>
      </c>
      <c r="E144">
        <v>500</v>
      </c>
      <c r="F144" s="4">
        <v>0.01</v>
      </c>
      <c r="G144">
        <v>10</v>
      </c>
      <c r="H144" s="5">
        <v>0.21527777777777779</v>
      </c>
      <c r="I144">
        <v>0</v>
      </c>
      <c r="J144" t="s">
        <v>295</v>
      </c>
      <c r="K144" s="4">
        <v>0</v>
      </c>
    </row>
    <row r="145" spans="1:11">
      <c r="A145" t="s">
        <v>438</v>
      </c>
      <c r="B145" t="s">
        <v>294</v>
      </c>
      <c r="C145">
        <v>500</v>
      </c>
      <c r="D145" s="4">
        <v>1</v>
      </c>
      <c r="E145">
        <v>500</v>
      </c>
      <c r="F145" s="4">
        <v>0.01</v>
      </c>
      <c r="G145">
        <v>10</v>
      </c>
      <c r="H145" s="5">
        <v>0.21527777777777779</v>
      </c>
      <c r="I145">
        <v>0</v>
      </c>
      <c r="J145" t="s">
        <v>295</v>
      </c>
      <c r="K145" s="4">
        <v>0</v>
      </c>
    </row>
    <row r="146" spans="1:11">
      <c r="A146" t="s">
        <v>439</v>
      </c>
      <c r="B146" t="s">
        <v>294</v>
      </c>
      <c r="C146">
        <v>500</v>
      </c>
      <c r="D146" s="4">
        <v>1</v>
      </c>
      <c r="E146">
        <v>500</v>
      </c>
      <c r="F146" s="4">
        <v>0.01</v>
      </c>
      <c r="G146">
        <v>10</v>
      </c>
      <c r="H146" s="5">
        <v>0.21527777777777779</v>
      </c>
      <c r="I146">
        <v>0</v>
      </c>
      <c r="J146" t="s">
        <v>295</v>
      </c>
      <c r="K146" s="4">
        <v>0</v>
      </c>
    </row>
    <row r="147" spans="1:11">
      <c r="A147" t="s">
        <v>440</v>
      </c>
      <c r="B147" t="s">
        <v>294</v>
      </c>
      <c r="C147">
        <v>500</v>
      </c>
      <c r="D147" s="4">
        <v>1</v>
      </c>
      <c r="E147">
        <v>500</v>
      </c>
      <c r="F147" s="4">
        <v>0.01</v>
      </c>
      <c r="G147">
        <v>10</v>
      </c>
      <c r="H147" s="5">
        <v>0.21527777777777779</v>
      </c>
      <c r="I147">
        <v>0</v>
      </c>
      <c r="J147" t="s">
        <v>295</v>
      </c>
      <c r="K147" s="4">
        <v>0</v>
      </c>
    </row>
    <row r="148" spans="1:11">
      <c r="A148" t="s">
        <v>441</v>
      </c>
      <c r="B148" t="s">
        <v>294</v>
      </c>
      <c r="C148">
        <v>500</v>
      </c>
      <c r="D148" s="4">
        <v>1</v>
      </c>
      <c r="E148">
        <v>500</v>
      </c>
      <c r="F148" s="4">
        <v>0.01</v>
      </c>
      <c r="G148">
        <v>10</v>
      </c>
      <c r="H148" s="5">
        <v>0.21527777777777779</v>
      </c>
      <c r="I148">
        <v>0</v>
      </c>
      <c r="J148" t="s">
        <v>295</v>
      </c>
      <c r="K148" s="4">
        <v>0</v>
      </c>
    </row>
    <row r="149" spans="1:11">
      <c r="A149" t="s">
        <v>442</v>
      </c>
      <c r="B149" t="s">
        <v>294</v>
      </c>
      <c r="C149">
        <v>500</v>
      </c>
      <c r="D149" s="4">
        <v>1</v>
      </c>
      <c r="E149">
        <v>500</v>
      </c>
      <c r="F149" s="4">
        <v>0.01</v>
      </c>
      <c r="G149">
        <v>10</v>
      </c>
      <c r="H149" s="5">
        <v>0.21527777777777779</v>
      </c>
      <c r="I149">
        <v>0</v>
      </c>
      <c r="J149" t="s">
        <v>295</v>
      </c>
      <c r="K149" s="4">
        <v>0</v>
      </c>
    </row>
    <row r="150" spans="1:11">
      <c r="A150" t="s">
        <v>443</v>
      </c>
      <c r="B150" t="s">
        <v>294</v>
      </c>
      <c r="C150">
        <v>500</v>
      </c>
      <c r="D150" s="4">
        <v>1</v>
      </c>
      <c r="E150">
        <v>500</v>
      </c>
      <c r="F150" s="4">
        <v>0.01</v>
      </c>
      <c r="G150">
        <v>10</v>
      </c>
      <c r="H150" s="5">
        <v>0.21527777777777779</v>
      </c>
      <c r="I150">
        <v>0</v>
      </c>
      <c r="J150" t="s">
        <v>295</v>
      </c>
      <c r="K150" s="4">
        <v>0</v>
      </c>
    </row>
    <row r="151" spans="1:11">
      <c r="A151" t="s">
        <v>444</v>
      </c>
      <c r="B151" t="s">
        <v>294</v>
      </c>
      <c r="C151">
        <v>500</v>
      </c>
      <c r="D151" s="4">
        <v>1</v>
      </c>
      <c r="E151">
        <v>500</v>
      </c>
      <c r="F151" s="4">
        <v>0.01</v>
      </c>
      <c r="G151">
        <v>10</v>
      </c>
      <c r="H151" s="5">
        <v>0.21527777777777779</v>
      </c>
      <c r="I151">
        <v>0</v>
      </c>
      <c r="J151" t="s">
        <v>295</v>
      </c>
      <c r="K151" s="4">
        <v>0</v>
      </c>
    </row>
    <row r="152" spans="1:11">
      <c r="A152" t="s">
        <v>445</v>
      </c>
      <c r="B152" t="s">
        <v>294</v>
      </c>
      <c r="C152">
        <v>500</v>
      </c>
      <c r="D152" s="4">
        <v>1</v>
      </c>
      <c r="E152">
        <v>500</v>
      </c>
      <c r="F152" s="4">
        <v>0.01</v>
      </c>
      <c r="G152">
        <v>10</v>
      </c>
      <c r="H152" s="5">
        <v>0.21527777777777779</v>
      </c>
      <c r="I152">
        <v>0</v>
      </c>
      <c r="J152" t="s">
        <v>295</v>
      </c>
      <c r="K152" s="4">
        <v>0</v>
      </c>
    </row>
    <row r="153" spans="1:11">
      <c r="A153" t="s">
        <v>446</v>
      </c>
      <c r="B153" t="s">
        <v>294</v>
      </c>
      <c r="C153">
        <v>500</v>
      </c>
      <c r="D153" s="4">
        <v>1</v>
      </c>
      <c r="E153">
        <v>500</v>
      </c>
      <c r="F153" s="4">
        <v>0.01</v>
      </c>
      <c r="G153">
        <v>10</v>
      </c>
      <c r="H153" s="5">
        <v>0.21527777777777779</v>
      </c>
      <c r="I153">
        <v>0</v>
      </c>
      <c r="J153" t="s">
        <v>295</v>
      </c>
      <c r="K153" s="4">
        <v>0</v>
      </c>
    </row>
    <row r="154" spans="1:11">
      <c r="A154" t="s">
        <v>447</v>
      </c>
      <c r="B154" t="s">
        <v>294</v>
      </c>
      <c r="C154">
        <v>500</v>
      </c>
      <c r="D154" s="4">
        <v>1</v>
      </c>
      <c r="E154">
        <v>500</v>
      </c>
      <c r="F154" s="4">
        <v>0.01</v>
      </c>
      <c r="G154">
        <v>10</v>
      </c>
      <c r="H154" s="5">
        <v>0.21527777777777779</v>
      </c>
      <c r="I154">
        <v>0</v>
      </c>
      <c r="J154" t="s">
        <v>295</v>
      </c>
      <c r="K154" s="4">
        <v>0</v>
      </c>
    </row>
    <row r="155" spans="1:11">
      <c r="A155" t="s">
        <v>448</v>
      </c>
      <c r="B155" t="s">
        <v>294</v>
      </c>
      <c r="C155">
        <v>500</v>
      </c>
      <c r="D155" s="4">
        <v>1</v>
      </c>
      <c r="E155">
        <v>500</v>
      </c>
      <c r="F155" s="4">
        <v>0.01</v>
      </c>
      <c r="G155">
        <v>10</v>
      </c>
      <c r="H155" s="5">
        <v>0.21527777777777779</v>
      </c>
      <c r="I155">
        <v>0</v>
      </c>
      <c r="J155" t="s">
        <v>295</v>
      </c>
      <c r="K155" s="4">
        <v>0</v>
      </c>
    </row>
    <row r="156" spans="1:11">
      <c r="A156" t="s">
        <v>449</v>
      </c>
      <c r="B156" t="s">
        <v>294</v>
      </c>
      <c r="C156">
        <v>500</v>
      </c>
      <c r="D156" s="4">
        <v>1</v>
      </c>
      <c r="E156">
        <v>500</v>
      </c>
      <c r="F156" s="4">
        <v>0.01</v>
      </c>
      <c r="G156">
        <v>10</v>
      </c>
      <c r="H156" s="5">
        <v>0.21527777777777779</v>
      </c>
      <c r="I156">
        <v>0</v>
      </c>
      <c r="J156" t="s">
        <v>295</v>
      </c>
      <c r="K156" s="4">
        <v>0</v>
      </c>
    </row>
    <row r="157" spans="1:11">
      <c r="A157" t="s">
        <v>450</v>
      </c>
      <c r="B157" t="s">
        <v>294</v>
      </c>
      <c r="C157">
        <v>500</v>
      </c>
      <c r="D157" s="4">
        <v>1</v>
      </c>
      <c r="E157">
        <v>500</v>
      </c>
      <c r="F157" s="4">
        <v>0.01</v>
      </c>
      <c r="G157">
        <v>10</v>
      </c>
      <c r="H157" s="5">
        <v>0.21527777777777779</v>
      </c>
      <c r="I157">
        <v>0</v>
      </c>
      <c r="J157" t="s">
        <v>295</v>
      </c>
      <c r="K157" s="4">
        <v>0</v>
      </c>
    </row>
    <row r="158" spans="1:11">
      <c r="A158" t="s">
        <v>451</v>
      </c>
      <c r="B158" t="s">
        <v>294</v>
      </c>
      <c r="C158">
        <v>500</v>
      </c>
      <c r="D158" s="4">
        <v>1</v>
      </c>
      <c r="E158">
        <v>500</v>
      </c>
      <c r="F158" s="4">
        <v>0.01</v>
      </c>
      <c r="G158">
        <v>10</v>
      </c>
      <c r="H158" s="5">
        <v>0.21527777777777779</v>
      </c>
      <c r="I158">
        <v>0</v>
      </c>
      <c r="J158" t="s">
        <v>295</v>
      </c>
      <c r="K158" s="4">
        <v>0</v>
      </c>
    </row>
    <row r="159" spans="1:11">
      <c r="A159" t="s">
        <v>452</v>
      </c>
      <c r="B159" t="s">
        <v>294</v>
      </c>
      <c r="C159">
        <v>500</v>
      </c>
      <c r="D159" s="4">
        <v>1</v>
      </c>
      <c r="E159">
        <v>500</v>
      </c>
      <c r="F159" s="4">
        <v>0.01</v>
      </c>
      <c r="G159">
        <v>10</v>
      </c>
      <c r="H159" s="5">
        <v>0.21527777777777779</v>
      </c>
      <c r="I159">
        <v>0</v>
      </c>
      <c r="J159" t="s">
        <v>295</v>
      </c>
      <c r="K159" s="4">
        <v>0</v>
      </c>
    </row>
    <row r="160" spans="1:11">
      <c r="A160" t="s">
        <v>453</v>
      </c>
      <c r="B160" t="s">
        <v>294</v>
      </c>
      <c r="C160">
        <v>500</v>
      </c>
      <c r="D160" s="4">
        <v>1</v>
      </c>
      <c r="E160">
        <v>500</v>
      </c>
      <c r="F160" s="4">
        <v>0.01</v>
      </c>
      <c r="G160">
        <v>10</v>
      </c>
      <c r="H160" s="5">
        <v>0.21527777777777779</v>
      </c>
      <c r="I160">
        <v>0</v>
      </c>
      <c r="J160" t="s">
        <v>295</v>
      </c>
      <c r="K160" s="4">
        <v>0</v>
      </c>
    </row>
    <row r="161" spans="1:11">
      <c r="A161" t="s">
        <v>454</v>
      </c>
      <c r="B161" t="s">
        <v>294</v>
      </c>
      <c r="C161">
        <v>500</v>
      </c>
      <c r="D161" s="4">
        <v>1</v>
      </c>
      <c r="E161">
        <v>500</v>
      </c>
      <c r="F161" s="4">
        <v>0.01</v>
      </c>
      <c r="G161">
        <v>10</v>
      </c>
      <c r="H161" s="5">
        <v>0.21527777777777779</v>
      </c>
      <c r="I161">
        <v>0</v>
      </c>
      <c r="J161" t="s">
        <v>295</v>
      </c>
      <c r="K161" s="4">
        <v>0</v>
      </c>
    </row>
    <row r="162" spans="1:11">
      <c r="A162" t="s">
        <v>455</v>
      </c>
      <c r="B162" t="s">
        <v>294</v>
      </c>
      <c r="C162">
        <v>500</v>
      </c>
      <c r="D162" s="4">
        <v>1</v>
      </c>
      <c r="E162">
        <v>500</v>
      </c>
      <c r="F162" s="4">
        <v>0.01</v>
      </c>
      <c r="G162">
        <v>10</v>
      </c>
      <c r="H162" s="5">
        <v>0.21527777777777779</v>
      </c>
      <c r="I162">
        <v>0</v>
      </c>
      <c r="J162" t="s">
        <v>295</v>
      </c>
      <c r="K162" s="4">
        <v>0</v>
      </c>
    </row>
    <row r="163" spans="1:11">
      <c r="A163" t="s">
        <v>456</v>
      </c>
      <c r="B163" t="s">
        <v>294</v>
      </c>
      <c r="C163">
        <v>500</v>
      </c>
      <c r="D163" s="4">
        <v>1</v>
      </c>
      <c r="E163">
        <v>500</v>
      </c>
      <c r="F163" s="4">
        <v>0.01</v>
      </c>
      <c r="G163">
        <v>10</v>
      </c>
      <c r="H163" s="5">
        <v>0.21527777777777779</v>
      </c>
      <c r="I163">
        <v>0</v>
      </c>
      <c r="J163" t="s">
        <v>295</v>
      </c>
      <c r="K163" s="4">
        <v>0</v>
      </c>
    </row>
    <row r="164" spans="1:11">
      <c r="A164" t="s">
        <v>457</v>
      </c>
      <c r="B164" t="s">
        <v>294</v>
      </c>
      <c r="C164">
        <v>500</v>
      </c>
      <c r="D164" s="4">
        <v>1</v>
      </c>
      <c r="E164">
        <v>500</v>
      </c>
      <c r="F164" s="4">
        <v>0.01</v>
      </c>
      <c r="G164">
        <v>10</v>
      </c>
      <c r="H164" s="5">
        <v>0.21527777777777779</v>
      </c>
      <c r="I164">
        <v>0</v>
      </c>
      <c r="J164" t="s">
        <v>295</v>
      </c>
      <c r="K164" s="4">
        <v>0</v>
      </c>
    </row>
    <row r="165" spans="1:11">
      <c r="A165" t="s">
        <v>458</v>
      </c>
      <c r="B165" t="s">
        <v>294</v>
      </c>
      <c r="C165">
        <v>500</v>
      </c>
      <c r="D165" s="4">
        <v>1</v>
      </c>
      <c r="E165">
        <v>500</v>
      </c>
      <c r="F165" s="4">
        <v>0.01</v>
      </c>
      <c r="G165">
        <v>10</v>
      </c>
      <c r="H165" s="5">
        <v>0.21527777777777779</v>
      </c>
      <c r="I165">
        <v>0</v>
      </c>
      <c r="J165" t="s">
        <v>295</v>
      </c>
      <c r="K165" s="4">
        <v>0</v>
      </c>
    </row>
    <row r="166" spans="1:11">
      <c r="A166" t="s">
        <v>459</v>
      </c>
      <c r="B166" t="s">
        <v>294</v>
      </c>
      <c r="C166">
        <v>500</v>
      </c>
      <c r="D166" s="4">
        <v>1</v>
      </c>
      <c r="E166">
        <v>500</v>
      </c>
      <c r="F166" s="4">
        <v>0.01</v>
      </c>
      <c r="G166">
        <v>10</v>
      </c>
      <c r="H166" s="5">
        <v>0.21527777777777779</v>
      </c>
      <c r="I166">
        <v>0</v>
      </c>
      <c r="J166" t="s">
        <v>295</v>
      </c>
      <c r="K166" s="4">
        <v>0</v>
      </c>
    </row>
    <row r="167" spans="1:11">
      <c r="A167" t="s">
        <v>460</v>
      </c>
      <c r="B167" t="s">
        <v>294</v>
      </c>
      <c r="C167">
        <v>500</v>
      </c>
      <c r="D167" s="4">
        <v>1</v>
      </c>
      <c r="E167">
        <v>500</v>
      </c>
      <c r="F167" s="4">
        <v>0.01</v>
      </c>
      <c r="G167">
        <v>10</v>
      </c>
      <c r="H167" s="5">
        <v>0.21527777777777779</v>
      </c>
      <c r="I167">
        <v>0</v>
      </c>
      <c r="J167" t="s">
        <v>295</v>
      </c>
      <c r="K167" s="4">
        <v>0</v>
      </c>
    </row>
    <row r="168" spans="1:11">
      <c r="A168" t="s">
        <v>461</v>
      </c>
      <c r="B168" t="s">
        <v>294</v>
      </c>
      <c r="C168">
        <v>500</v>
      </c>
      <c r="D168" s="4">
        <v>1</v>
      </c>
      <c r="E168">
        <v>500</v>
      </c>
      <c r="F168" s="4">
        <v>0.01</v>
      </c>
      <c r="G168">
        <v>10</v>
      </c>
      <c r="H168" s="5">
        <v>0.21527777777777779</v>
      </c>
      <c r="I168">
        <v>0</v>
      </c>
      <c r="J168" t="s">
        <v>295</v>
      </c>
      <c r="K168" s="4">
        <v>0</v>
      </c>
    </row>
    <row r="169" spans="1:11">
      <c r="A169" t="s">
        <v>462</v>
      </c>
      <c r="B169" t="s">
        <v>294</v>
      </c>
      <c r="C169">
        <v>500</v>
      </c>
      <c r="D169" s="4">
        <v>1</v>
      </c>
      <c r="E169">
        <v>500</v>
      </c>
      <c r="F169" s="4">
        <v>0.01</v>
      </c>
      <c r="G169">
        <v>10</v>
      </c>
      <c r="H169" s="5">
        <v>0.21527777777777779</v>
      </c>
      <c r="I169">
        <v>0</v>
      </c>
      <c r="J169" t="s">
        <v>295</v>
      </c>
      <c r="K169" s="4">
        <v>0</v>
      </c>
    </row>
    <row r="170" spans="1:11">
      <c r="A170" t="s">
        <v>463</v>
      </c>
      <c r="B170" t="s">
        <v>294</v>
      </c>
      <c r="C170">
        <v>500</v>
      </c>
      <c r="D170" s="4">
        <v>1</v>
      </c>
      <c r="E170">
        <v>500</v>
      </c>
      <c r="F170" s="4">
        <v>0.01</v>
      </c>
      <c r="G170">
        <v>10</v>
      </c>
      <c r="H170" s="5">
        <v>0.21527777777777779</v>
      </c>
      <c r="I170">
        <v>0</v>
      </c>
      <c r="J170" t="s">
        <v>295</v>
      </c>
      <c r="K170" s="4">
        <v>0</v>
      </c>
    </row>
    <row r="171" spans="1:11">
      <c r="A171" t="s">
        <v>464</v>
      </c>
      <c r="B171" t="s">
        <v>294</v>
      </c>
      <c r="C171">
        <v>500</v>
      </c>
      <c r="D171" s="4">
        <v>1</v>
      </c>
      <c r="E171">
        <v>500</v>
      </c>
      <c r="F171" s="4">
        <v>0.01</v>
      </c>
      <c r="G171">
        <v>10</v>
      </c>
      <c r="H171" s="5">
        <v>0.21527777777777779</v>
      </c>
      <c r="I171">
        <v>0</v>
      </c>
      <c r="J171" t="s">
        <v>295</v>
      </c>
      <c r="K171" s="4">
        <v>0</v>
      </c>
    </row>
    <row r="172" spans="1:11">
      <c r="A172" t="s">
        <v>465</v>
      </c>
      <c r="B172" t="s">
        <v>294</v>
      </c>
      <c r="C172">
        <v>500</v>
      </c>
      <c r="D172" s="4">
        <v>1</v>
      </c>
      <c r="E172">
        <v>500</v>
      </c>
      <c r="F172" s="4">
        <v>0.01</v>
      </c>
      <c r="G172">
        <v>10</v>
      </c>
      <c r="H172" s="5">
        <v>0.21527777777777779</v>
      </c>
      <c r="I172">
        <v>0</v>
      </c>
      <c r="J172" t="s">
        <v>295</v>
      </c>
      <c r="K172" s="4">
        <v>0</v>
      </c>
    </row>
    <row r="173" spans="1:11">
      <c r="A173" t="s">
        <v>466</v>
      </c>
      <c r="B173" t="s">
        <v>294</v>
      </c>
      <c r="C173">
        <v>500</v>
      </c>
      <c r="D173" s="4">
        <v>1</v>
      </c>
      <c r="E173">
        <v>500</v>
      </c>
      <c r="F173" s="4">
        <v>0.01</v>
      </c>
      <c r="G173">
        <v>10</v>
      </c>
      <c r="H173" s="5">
        <v>0.21527777777777779</v>
      </c>
      <c r="I173">
        <v>0</v>
      </c>
      <c r="J173" t="s">
        <v>295</v>
      </c>
      <c r="K173" s="4">
        <v>0</v>
      </c>
    </row>
    <row r="174" spans="1:11">
      <c r="A174" t="s">
        <v>467</v>
      </c>
      <c r="B174" t="s">
        <v>294</v>
      </c>
      <c r="C174">
        <v>500</v>
      </c>
      <c r="D174" s="4">
        <v>1</v>
      </c>
      <c r="E174">
        <v>500</v>
      </c>
      <c r="F174" s="4">
        <v>0.01</v>
      </c>
      <c r="G174">
        <v>10</v>
      </c>
      <c r="H174" s="5">
        <v>0.21527777777777779</v>
      </c>
      <c r="I174">
        <v>0</v>
      </c>
      <c r="J174" t="s">
        <v>295</v>
      </c>
      <c r="K174" s="4">
        <v>0</v>
      </c>
    </row>
    <row r="175" spans="1:11">
      <c r="A175" t="s">
        <v>468</v>
      </c>
      <c r="B175" t="s">
        <v>294</v>
      </c>
      <c r="C175">
        <v>500</v>
      </c>
      <c r="D175" s="4">
        <v>1</v>
      </c>
      <c r="E175">
        <v>500</v>
      </c>
      <c r="F175" s="4">
        <v>0.01</v>
      </c>
      <c r="G175">
        <v>10</v>
      </c>
      <c r="H175" s="5">
        <v>0.21527777777777779</v>
      </c>
      <c r="I175">
        <v>0</v>
      </c>
      <c r="J175" t="s">
        <v>295</v>
      </c>
      <c r="K175" s="4">
        <v>0</v>
      </c>
    </row>
    <row r="176" spans="1:11">
      <c r="A176" t="s">
        <v>469</v>
      </c>
      <c r="B176" t="s">
        <v>294</v>
      </c>
      <c r="C176">
        <v>500</v>
      </c>
      <c r="D176" s="4">
        <v>1</v>
      </c>
      <c r="E176">
        <v>500</v>
      </c>
      <c r="F176" s="4">
        <v>0.01</v>
      </c>
      <c r="G176">
        <v>10</v>
      </c>
      <c r="H176" s="5">
        <v>0.21527777777777779</v>
      </c>
      <c r="I176">
        <v>0</v>
      </c>
      <c r="J176" t="s">
        <v>295</v>
      </c>
      <c r="K176" s="4">
        <v>0</v>
      </c>
    </row>
    <row r="177" spans="1:11">
      <c r="A177" t="s">
        <v>470</v>
      </c>
      <c r="B177" t="s">
        <v>294</v>
      </c>
      <c r="C177">
        <v>500</v>
      </c>
      <c r="D177" s="4">
        <v>1</v>
      </c>
      <c r="E177">
        <v>500</v>
      </c>
      <c r="F177" s="4">
        <v>0.01</v>
      </c>
      <c r="G177">
        <v>10</v>
      </c>
      <c r="H177" s="5">
        <v>0.21527777777777779</v>
      </c>
      <c r="I177">
        <v>0</v>
      </c>
      <c r="J177" t="s">
        <v>295</v>
      </c>
      <c r="K177" s="4">
        <v>0</v>
      </c>
    </row>
    <row r="178" spans="1:11">
      <c r="A178" t="s">
        <v>471</v>
      </c>
      <c r="B178" t="s">
        <v>294</v>
      </c>
      <c r="C178">
        <v>500</v>
      </c>
      <c r="D178" s="4">
        <v>1</v>
      </c>
      <c r="E178">
        <v>500</v>
      </c>
      <c r="F178" s="4">
        <v>0.01</v>
      </c>
      <c r="G178">
        <v>10</v>
      </c>
      <c r="H178" s="5">
        <v>0.21527777777777779</v>
      </c>
      <c r="I178">
        <v>0</v>
      </c>
      <c r="J178" t="s">
        <v>295</v>
      </c>
      <c r="K178" s="4">
        <v>0</v>
      </c>
    </row>
    <row r="179" spans="1:11">
      <c r="A179" t="s">
        <v>472</v>
      </c>
      <c r="B179" t="s">
        <v>294</v>
      </c>
      <c r="C179">
        <v>500</v>
      </c>
      <c r="D179" s="4">
        <v>1</v>
      </c>
      <c r="E179">
        <v>500</v>
      </c>
      <c r="F179" s="4">
        <v>0.01</v>
      </c>
      <c r="G179">
        <v>10</v>
      </c>
      <c r="H179" s="5">
        <v>0.21527777777777779</v>
      </c>
      <c r="I179">
        <v>0</v>
      </c>
      <c r="J179" t="s">
        <v>295</v>
      </c>
      <c r="K179" s="4">
        <v>0</v>
      </c>
    </row>
    <row r="180" spans="1:11">
      <c r="A180" t="s">
        <v>473</v>
      </c>
      <c r="B180" t="s">
        <v>294</v>
      </c>
      <c r="C180">
        <v>500</v>
      </c>
      <c r="D180" s="4">
        <v>1</v>
      </c>
      <c r="E180">
        <v>500</v>
      </c>
      <c r="F180" s="4">
        <v>0.01</v>
      </c>
      <c r="G180">
        <v>10</v>
      </c>
      <c r="H180" s="5">
        <v>0.21527777777777779</v>
      </c>
      <c r="I180">
        <v>0</v>
      </c>
      <c r="J180" t="s">
        <v>295</v>
      </c>
      <c r="K180" s="4">
        <v>0</v>
      </c>
    </row>
    <row r="181" spans="1:11">
      <c r="A181" t="s">
        <v>474</v>
      </c>
      <c r="B181" t="s">
        <v>294</v>
      </c>
      <c r="C181">
        <v>500</v>
      </c>
      <c r="D181" s="4">
        <v>1</v>
      </c>
      <c r="E181">
        <v>500</v>
      </c>
      <c r="F181" s="4">
        <v>0.01</v>
      </c>
      <c r="G181">
        <v>10</v>
      </c>
      <c r="H181" s="5">
        <v>0.21527777777777779</v>
      </c>
      <c r="I181">
        <v>0</v>
      </c>
      <c r="J181" t="s">
        <v>295</v>
      </c>
      <c r="K181" s="4">
        <v>0</v>
      </c>
    </row>
    <row r="182" spans="1:11">
      <c r="A182" t="s">
        <v>475</v>
      </c>
      <c r="B182" t="s">
        <v>294</v>
      </c>
      <c r="C182">
        <v>500</v>
      </c>
      <c r="D182" s="4">
        <v>1</v>
      </c>
      <c r="E182">
        <v>500</v>
      </c>
      <c r="F182" s="4">
        <v>0.01</v>
      </c>
      <c r="G182">
        <v>10</v>
      </c>
      <c r="H182" s="5">
        <v>0.21527777777777779</v>
      </c>
      <c r="I182">
        <v>0</v>
      </c>
      <c r="J182" t="s">
        <v>295</v>
      </c>
      <c r="K182" s="4">
        <v>0</v>
      </c>
    </row>
    <row r="183" spans="1:11">
      <c r="A183" t="s">
        <v>476</v>
      </c>
      <c r="B183" t="s">
        <v>294</v>
      </c>
      <c r="C183">
        <v>500</v>
      </c>
      <c r="D183" s="4">
        <v>1</v>
      </c>
      <c r="E183">
        <v>500</v>
      </c>
      <c r="F183" s="4">
        <v>0.01</v>
      </c>
      <c r="G183">
        <v>10</v>
      </c>
      <c r="H183" s="5">
        <v>0.21527777777777779</v>
      </c>
      <c r="I183">
        <v>0</v>
      </c>
      <c r="J183" t="s">
        <v>295</v>
      </c>
      <c r="K183" s="4">
        <v>0</v>
      </c>
    </row>
    <row r="184" spans="1:11">
      <c r="A184" t="s">
        <v>477</v>
      </c>
      <c r="B184" t="s">
        <v>294</v>
      </c>
      <c r="C184">
        <v>500</v>
      </c>
      <c r="D184" s="4">
        <v>1</v>
      </c>
      <c r="E184">
        <v>500</v>
      </c>
      <c r="F184" s="4">
        <v>0.01</v>
      </c>
      <c r="G184">
        <v>10</v>
      </c>
      <c r="H184" s="5">
        <v>0.21527777777777779</v>
      </c>
      <c r="I184">
        <v>0</v>
      </c>
      <c r="J184" t="s">
        <v>295</v>
      </c>
      <c r="K184" s="4">
        <v>0</v>
      </c>
    </row>
    <row r="185" spans="1:11">
      <c r="A185" t="s">
        <v>478</v>
      </c>
      <c r="B185" t="s">
        <v>294</v>
      </c>
      <c r="C185">
        <v>500</v>
      </c>
      <c r="D185" s="4">
        <v>1</v>
      </c>
      <c r="E185">
        <v>500</v>
      </c>
      <c r="F185" s="4">
        <v>0.01</v>
      </c>
      <c r="G185">
        <v>10</v>
      </c>
      <c r="H185" s="5">
        <v>0.21527777777777779</v>
      </c>
      <c r="I185">
        <v>0</v>
      </c>
      <c r="J185" t="s">
        <v>295</v>
      </c>
      <c r="K185" s="4">
        <v>0</v>
      </c>
    </row>
    <row r="186" spans="1:11">
      <c r="A186" t="s">
        <v>479</v>
      </c>
      <c r="B186" t="s">
        <v>294</v>
      </c>
      <c r="C186">
        <v>500</v>
      </c>
      <c r="D186" s="4">
        <v>1</v>
      </c>
      <c r="E186">
        <v>500</v>
      </c>
      <c r="F186" s="4">
        <v>0.01</v>
      </c>
      <c r="G186">
        <v>10</v>
      </c>
      <c r="H186" s="5">
        <v>0.21527777777777779</v>
      </c>
      <c r="I186">
        <v>0</v>
      </c>
      <c r="J186" t="s">
        <v>295</v>
      </c>
      <c r="K186" s="4">
        <v>0</v>
      </c>
    </row>
    <row r="187" spans="1:11">
      <c r="A187" t="s">
        <v>480</v>
      </c>
      <c r="B187" t="s">
        <v>294</v>
      </c>
      <c r="C187">
        <v>500</v>
      </c>
      <c r="D187" s="4">
        <v>1</v>
      </c>
      <c r="E187">
        <v>500</v>
      </c>
      <c r="F187" s="4">
        <v>0.01</v>
      </c>
      <c r="G187">
        <v>10</v>
      </c>
      <c r="H187" s="5">
        <v>0.21527777777777779</v>
      </c>
      <c r="I187">
        <v>0</v>
      </c>
      <c r="J187" t="s">
        <v>295</v>
      </c>
      <c r="K187" s="4">
        <v>0</v>
      </c>
    </row>
    <row r="188" spans="1:11">
      <c r="A188" t="s">
        <v>481</v>
      </c>
      <c r="B188" t="s">
        <v>294</v>
      </c>
      <c r="C188">
        <v>500</v>
      </c>
      <c r="D188" s="4">
        <v>1</v>
      </c>
      <c r="E188">
        <v>500</v>
      </c>
      <c r="F188" s="4">
        <v>0.01</v>
      </c>
      <c r="G188">
        <v>10</v>
      </c>
      <c r="H188" s="5">
        <v>0.21527777777777779</v>
      </c>
      <c r="I188">
        <v>0</v>
      </c>
      <c r="J188" t="s">
        <v>295</v>
      </c>
      <c r="K188" s="4">
        <v>0</v>
      </c>
    </row>
    <row r="189" spans="1:11">
      <c r="A189" t="s">
        <v>482</v>
      </c>
      <c r="B189" t="s">
        <v>294</v>
      </c>
      <c r="C189">
        <v>500</v>
      </c>
      <c r="D189" s="4">
        <v>1</v>
      </c>
      <c r="E189">
        <v>500</v>
      </c>
      <c r="F189" s="4">
        <v>0.01</v>
      </c>
      <c r="G189">
        <v>10</v>
      </c>
      <c r="H189" s="5">
        <v>0.21527777777777779</v>
      </c>
      <c r="I189">
        <v>0</v>
      </c>
      <c r="J189" t="s">
        <v>295</v>
      </c>
      <c r="K189" s="4">
        <v>0</v>
      </c>
    </row>
    <row r="190" spans="1:11">
      <c r="A190" t="s">
        <v>483</v>
      </c>
      <c r="B190" t="s">
        <v>294</v>
      </c>
      <c r="C190">
        <v>500</v>
      </c>
      <c r="D190" s="4">
        <v>1</v>
      </c>
      <c r="E190">
        <v>500</v>
      </c>
      <c r="F190" s="4">
        <v>0.01</v>
      </c>
      <c r="G190">
        <v>10</v>
      </c>
      <c r="H190" s="5">
        <v>0.21527777777777779</v>
      </c>
      <c r="I190">
        <v>0</v>
      </c>
      <c r="J190" t="s">
        <v>295</v>
      </c>
      <c r="K190" s="4">
        <v>0</v>
      </c>
    </row>
    <row r="191" spans="1:11">
      <c r="A191" t="s">
        <v>484</v>
      </c>
      <c r="B191" t="s">
        <v>294</v>
      </c>
      <c r="C191">
        <v>500</v>
      </c>
      <c r="D191" s="4">
        <v>1</v>
      </c>
      <c r="E191">
        <v>500</v>
      </c>
      <c r="F191" s="4">
        <v>0.01</v>
      </c>
      <c r="G191">
        <v>10</v>
      </c>
      <c r="H191" s="5">
        <v>0.21527777777777779</v>
      </c>
      <c r="I191">
        <v>0</v>
      </c>
      <c r="J191" t="s">
        <v>295</v>
      </c>
      <c r="K191" s="4">
        <v>0</v>
      </c>
    </row>
    <row r="192" spans="1:11">
      <c r="A192" t="s">
        <v>485</v>
      </c>
      <c r="B192" t="s">
        <v>294</v>
      </c>
      <c r="C192">
        <v>500</v>
      </c>
      <c r="D192" s="4">
        <v>1</v>
      </c>
      <c r="E192">
        <v>500</v>
      </c>
      <c r="F192" s="4">
        <v>0.01</v>
      </c>
      <c r="G192">
        <v>10</v>
      </c>
      <c r="H192" s="5">
        <v>0.21527777777777779</v>
      </c>
      <c r="I192">
        <v>0</v>
      </c>
      <c r="J192" t="s">
        <v>295</v>
      </c>
      <c r="K192" s="4">
        <v>0</v>
      </c>
    </row>
    <row r="193" spans="1:11">
      <c r="A193" t="s">
        <v>486</v>
      </c>
      <c r="B193" t="s">
        <v>294</v>
      </c>
      <c r="C193">
        <v>500</v>
      </c>
      <c r="D193" s="4">
        <v>1</v>
      </c>
      <c r="E193">
        <v>500</v>
      </c>
      <c r="F193" s="4">
        <v>0.01</v>
      </c>
      <c r="G193">
        <v>10</v>
      </c>
      <c r="H193" s="5">
        <v>0.21527777777777779</v>
      </c>
      <c r="I193">
        <v>0</v>
      </c>
      <c r="J193" t="s">
        <v>295</v>
      </c>
      <c r="K193" s="4">
        <v>0</v>
      </c>
    </row>
    <row r="194" spans="1:11">
      <c r="A194" t="s">
        <v>487</v>
      </c>
      <c r="B194" t="s">
        <v>294</v>
      </c>
      <c r="C194">
        <v>500</v>
      </c>
      <c r="D194" s="4">
        <v>1</v>
      </c>
      <c r="E194">
        <v>500</v>
      </c>
      <c r="F194" s="4">
        <v>0.01</v>
      </c>
      <c r="G194">
        <v>10</v>
      </c>
      <c r="H194" s="5">
        <v>0.21527777777777779</v>
      </c>
      <c r="I194">
        <v>0</v>
      </c>
      <c r="J194" t="s">
        <v>295</v>
      </c>
      <c r="K194" s="4">
        <v>0</v>
      </c>
    </row>
    <row r="195" spans="1:11">
      <c r="A195" t="s">
        <v>488</v>
      </c>
      <c r="B195" t="s">
        <v>294</v>
      </c>
      <c r="C195">
        <v>500</v>
      </c>
      <c r="D195" s="4">
        <v>1</v>
      </c>
      <c r="E195">
        <v>500</v>
      </c>
      <c r="F195" s="4">
        <v>0.01</v>
      </c>
      <c r="G195">
        <v>10</v>
      </c>
      <c r="H195" s="5">
        <v>0.21527777777777779</v>
      </c>
      <c r="I195">
        <v>0</v>
      </c>
      <c r="J195" t="s">
        <v>295</v>
      </c>
      <c r="K195" s="4">
        <v>0</v>
      </c>
    </row>
    <row r="196" spans="1:11">
      <c r="A196" t="s">
        <v>489</v>
      </c>
      <c r="B196" t="s">
        <v>294</v>
      </c>
      <c r="C196">
        <v>500</v>
      </c>
      <c r="D196" s="4">
        <v>1</v>
      </c>
      <c r="E196">
        <v>500</v>
      </c>
      <c r="F196" s="4">
        <v>0.01</v>
      </c>
      <c r="G196">
        <v>10</v>
      </c>
      <c r="H196" s="5">
        <v>0.21527777777777779</v>
      </c>
      <c r="I196">
        <v>0</v>
      </c>
      <c r="J196" t="s">
        <v>295</v>
      </c>
      <c r="K196" s="4">
        <v>0</v>
      </c>
    </row>
    <row r="197" spans="1:11">
      <c r="A197" t="s">
        <v>490</v>
      </c>
      <c r="B197" t="s">
        <v>294</v>
      </c>
      <c r="C197">
        <v>500</v>
      </c>
      <c r="D197" s="4">
        <v>1</v>
      </c>
      <c r="E197">
        <v>500</v>
      </c>
      <c r="F197" s="4">
        <v>0.01</v>
      </c>
      <c r="G197">
        <v>10</v>
      </c>
      <c r="H197" s="5">
        <v>0.21527777777777779</v>
      </c>
      <c r="I197">
        <v>0</v>
      </c>
      <c r="J197" t="s">
        <v>295</v>
      </c>
      <c r="K197" s="4">
        <v>0</v>
      </c>
    </row>
    <row r="198" spans="1:11">
      <c r="A198" t="s">
        <v>491</v>
      </c>
      <c r="B198" t="s">
        <v>294</v>
      </c>
      <c r="C198">
        <v>500</v>
      </c>
      <c r="D198" s="4">
        <v>1</v>
      </c>
      <c r="E198">
        <v>500</v>
      </c>
      <c r="F198" s="4">
        <v>0.01</v>
      </c>
      <c r="G198">
        <v>10</v>
      </c>
      <c r="H198" s="5">
        <v>0.21527777777777779</v>
      </c>
      <c r="I198">
        <v>0</v>
      </c>
      <c r="J198" t="s">
        <v>295</v>
      </c>
      <c r="K198" s="4">
        <v>0</v>
      </c>
    </row>
    <row r="199" spans="1:11">
      <c r="A199" t="s">
        <v>492</v>
      </c>
      <c r="B199" t="s">
        <v>294</v>
      </c>
      <c r="C199">
        <v>500</v>
      </c>
      <c r="D199" s="4">
        <v>1</v>
      </c>
      <c r="E199">
        <v>500</v>
      </c>
      <c r="F199" s="4">
        <v>0.01</v>
      </c>
      <c r="G199">
        <v>10</v>
      </c>
      <c r="H199" s="5">
        <v>0.21527777777777779</v>
      </c>
      <c r="I199">
        <v>0</v>
      </c>
      <c r="J199" t="s">
        <v>295</v>
      </c>
      <c r="K199" s="4">
        <v>0</v>
      </c>
    </row>
    <row r="200" spans="1:11">
      <c r="A200" t="s">
        <v>493</v>
      </c>
      <c r="B200" t="s">
        <v>294</v>
      </c>
      <c r="C200">
        <v>500</v>
      </c>
      <c r="D200" s="4">
        <v>1</v>
      </c>
      <c r="E200">
        <v>500</v>
      </c>
      <c r="F200" s="4">
        <v>0.01</v>
      </c>
      <c r="G200">
        <v>10</v>
      </c>
      <c r="H200" s="5">
        <v>0.21527777777777779</v>
      </c>
      <c r="I200">
        <v>0</v>
      </c>
      <c r="J200" t="s">
        <v>295</v>
      </c>
      <c r="K200" s="4">
        <v>0</v>
      </c>
    </row>
    <row r="201" spans="1:11">
      <c r="A201" t="s">
        <v>494</v>
      </c>
      <c r="B201" t="s">
        <v>294</v>
      </c>
      <c r="C201">
        <v>500</v>
      </c>
      <c r="D201" s="4">
        <v>1</v>
      </c>
      <c r="E201">
        <v>500</v>
      </c>
      <c r="F201" s="4">
        <v>0.01</v>
      </c>
      <c r="G201">
        <v>10</v>
      </c>
      <c r="H201" s="5">
        <v>0.21527777777777779</v>
      </c>
      <c r="I201">
        <v>0</v>
      </c>
      <c r="J201" t="s">
        <v>295</v>
      </c>
      <c r="K201" s="4">
        <v>0</v>
      </c>
    </row>
    <row r="202" spans="1:11">
      <c r="A202" t="s">
        <v>495</v>
      </c>
      <c r="B202" t="s">
        <v>294</v>
      </c>
      <c r="C202">
        <v>500</v>
      </c>
      <c r="D202" s="4">
        <v>1</v>
      </c>
      <c r="E202">
        <v>500</v>
      </c>
      <c r="F202" s="4">
        <v>0.01</v>
      </c>
      <c r="G202">
        <v>10</v>
      </c>
      <c r="H202" s="5">
        <v>0.21527777777777779</v>
      </c>
      <c r="I202">
        <v>0</v>
      </c>
      <c r="J202" t="s">
        <v>295</v>
      </c>
      <c r="K202" s="4">
        <v>0</v>
      </c>
    </row>
    <row r="203" spans="1:11">
      <c r="A203" t="s">
        <v>496</v>
      </c>
      <c r="B203" t="s">
        <v>294</v>
      </c>
      <c r="C203">
        <v>500</v>
      </c>
      <c r="D203" s="4">
        <v>1</v>
      </c>
      <c r="E203">
        <v>500</v>
      </c>
      <c r="F203" s="4">
        <v>0.01</v>
      </c>
      <c r="G203">
        <v>10</v>
      </c>
      <c r="H203" s="5">
        <v>0.21527777777777779</v>
      </c>
      <c r="I203">
        <v>0</v>
      </c>
      <c r="J203" t="s">
        <v>295</v>
      </c>
      <c r="K203" s="4">
        <v>0</v>
      </c>
    </row>
    <row r="204" spans="1:11">
      <c r="A204" t="s">
        <v>497</v>
      </c>
      <c r="B204" t="s">
        <v>294</v>
      </c>
      <c r="C204">
        <v>500</v>
      </c>
      <c r="D204" s="4">
        <v>1</v>
      </c>
      <c r="E204">
        <v>500</v>
      </c>
      <c r="F204" s="4">
        <v>0.01</v>
      </c>
      <c r="G204">
        <v>10</v>
      </c>
      <c r="H204" s="5">
        <v>0.21527777777777779</v>
      </c>
      <c r="I204">
        <v>0</v>
      </c>
      <c r="J204" t="s">
        <v>295</v>
      </c>
      <c r="K204" s="4">
        <v>0</v>
      </c>
    </row>
    <row r="205" spans="1:11">
      <c r="A205" t="s">
        <v>498</v>
      </c>
      <c r="B205" t="s">
        <v>294</v>
      </c>
      <c r="C205">
        <v>500</v>
      </c>
      <c r="D205" s="4">
        <v>1</v>
      </c>
      <c r="E205">
        <v>500</v>
      </c>
      <c r="F205" s="4">
        <v>0.01</v>
      </c>
      <c r="G205">
        <v>10</v>
      </c>
      <c r="H205" s="5">
        <v>0.21527777777777779</v>
      </c>
      <c r="I205">
        <v>0</v>
      </c>
      <c r="J205" t="s">
        <v>295</v>
      </c>
      <c r="K205" s="4">
        <v>0</v>
      </c>
    </row>
    <row r="206" spans="1:11">
      <c r="A206" t="s">
        <v>499</v>
      </c>
      <c r="B206" t="s">
        <v>294</v>
      </c>
      <c r="C206">
        <v>500</v>
      </c>
      <c r="D206" s="4">
        <v>1</v>
      </c>
      <c r="E206">
        <v>500</v>
      </c>
      <c r="F206" s="4">
        <v>0.01</v>
      </c>
      <c r="G206">
        <v>10</v>
      </c>
      <c r="H206" s="5">
        <v>0.21527777777777779</v>
      </c>
      <c r="I206">
        <v>0</v>
      </c>
      <c r="J206" t="s">
        <v>295</v>
      </c>
      <c r="K206" s="4">
        <v>0</v>
      </c>
    </row>
    <row r="207" spans="1:11">
      <c r="A207" t="s">
        <v>500</v>
      </c>
      <c r="B207" t="s">
        <v>294</v>
      </c>
      <c r="C207">
        <v>500</v>
      </c>
      <c r="D207" s="4">
        <v>1</v>
      </c>
      <c r="E207">
        <v>500</v>
      </c>
      <c r="F207" s="4">
        <v>0.01</v>
      </c>
      <c r="G207">
        <v>10</v>
      </c>
      <c r="H207" s="5">
        <v>0.21527777777777779</v>
      </c>
      <c r="I207">
        <v>0</v>
      </c>
      <c r="J207" t="s">
        <v>295</v>
      </c>
      <c r="K207" s="4">
        <v>0</v>
      </c>
    </row>
    <row r="208" spans="1:11">
      <c r="A208" t="s">
        <v>501</v>
      </c>
      <c r="B208" t="s">
        <v>294</v>
      </c>
      <c r="C208">
        <v>500</v>
      </c>
      <c r="D208" s="4">
        <v>1</v>
      </c>
      <c r="E208">
        <v>500</v>
      </c>
      <c r="F208" s="4">
        <v>0.01</v>
      </c>
      <c r="G208">
        <v>10</v>
      </c>
      <c r="H208" s="5">
        <v>0.21527777777777779</v>
      </c>
      <c r="I208">
        <v>0</v>
      </c>
      <c r="J208" t="s">
        <v>295</v>
      </c>
      <c r="K208" s="4">
        <v>0</v>
      </c>
    </row>
    <row r="209" spans="1:11">
      <c r="A209" t="s">
        <v>502</v>
      </c>
      <c r="B209" t="s">
        <v>294</v>
      </c>
      <c r="C209">
        <v>500</v>
      </c>
      <c r="D209" s="4">
        <v>1</v>
      </c>
      <c r="E209">
        <v>500</v>
      </c>
      <c r="F209" s="4">
        <v>0.01</v>
      </c>
      <c r="G209">
        <v>10</v>
      </c>
      <c r="H209" s="5">
        <v>0.21527777777777779</v>
      </c>
      <c r="I209">
        <v>0</v>
      </c>
      <c r="J209" t="s">
        <v>295</v>
      </c>
      <c r="K209" s="4">
        <v>0</v>
      </c>
    </row>
    <row r="210" spans="1:11">
      <c r="A210" t="s">
        <v>503</v>
      </c>
      <c r="B210" t="s">
        <v>294</v>
      </c>
      <c r="C210">
        <v>500</v>
      </c>
      <c r="D210" s="4">
        <v>1</v>
      </c>
      <c r="E210">
        <v>500</v>
      </c>
      <c r="F210" s="4">
        <v>0.01</v>
      </c>
      <c r="G210">
        <v>10</v>
      </c>
      <c r="H210" s="5">
        <v>0.21527777777777779</v>
      </c>
      <c r="I210">
        <v>0</v>
      </c>
      <c r="J210" t="s">
        <v>295</v>
      </c>
      <c r="K210" s="4">
        <v>0</v>
      </c>
    </row>
    <row r="211" spans="1:11">
      <c r="A211" t="s">
        <v>504</v>
      </c>
      <c r="B211" t="s">
        <v>294</v>
      </c>
      <c r="C211">
        <v>500</v>
      </c>
      <c r="D211" s="4">
        <v>1</v>
      </c>
      <c r="E211">
        <v>500</v>
      </c>
      <c r="F211" s="4">
        <v>0.01</v>
      </c>
      <c r="G211">
        <v>10</v>
      </c>
      <c r="H211" s="5">
        <v>0.21527777777777779</v>
      </c>
      <c r="I211">
        <v>0</v>
      </c>
      <c r="J211" t="s">
        <v>295</v>
      </c>
      <c r="K211" s="4">
        <v>0</v>
      </c>
    </row>
    <row r="212" spans="1:11">
      <c r="A212" t="s">
        <v>505</v>
      </c>
      <c r="B212" t="s">
        <v>294</v>
      </c>
      <c r="C212">
        <v>500</v>
      </c>
      <c r="D212" s="4">
        <v>1</v>
      </c>
      <c r="E212">
        <v>500</v>
      </c>
      <c r="F212" s="4">
        <v>0.01</v>
      </c>
      <c r="G212">
        <v>10</v>
      </c>
      <c r="H212" s="5">
        <v>0.21527777777777779</v>
      </c>
      <c r="I212">
        <v>0</v>
      </c>
      <c r="J212" t="s">
        <v>295</v>
      </c>
      <c r="K212" s="4">
        <v>0</v>
      </c>
    </row>
    <row r="213" spans="1:11">
      <c r="A213" t="s">
        <v>506</v>
      </c>
      <c r="B213" t="s">
        <v>294</v>
      </c>
      <c r="C213">
        <v>500</v>
      </c>
      <c r="D213" s="4">
        <v>1</v>
      </c>
      <c r="E213">
        <v>500</v>
      </c>
      <c r="F213" s="4">
        <v>0.01</v>
      </c>
      <c r="G213">
        <v>10</v>
      </c>
      <c r="H213" s="5">
        <v>0.21527777777777779</v>
      </c>
      <c r="I213">
        <v>0</v>
      </c>
      <c r="J213" t="s">
        <v>295</v>
      </c>
      <c r="K213" s="4">
        <v>0</v>
      </c>
    </row>
    <row r="214" spans="1:11">
      <c r="A214" t="s">
        <v>507</v>
      </c>
      <c r="B214" t="s">
        <v>294</v>
      </c>
      <c r="C214">
        <v>500</v>
      </c>
      <c r="D214" s="4">
        <v>1</v>
      </c>
      <c r="E214">
        <v>500</v>
      </c>
      <c r="F214" s="4">
        <v>0.01</v>
      </c>
      <c r="G214">
        <v>10</v>
      </c>
      <c r="H214" s="5">
        <v>0.21527777777777779</v>
      </c>
      <c r="I214">
        <v>0</v>
      </c>
      <c r="J214" t="s">
        <v>295</v>
      </c>
      <c r="K214" s="4">
        <v>0</v>
      </c>
    </row>
    <row r="215" spans="1:11">
      <c r="A215" t="s">
        <v>508</v>
      </c>
      <c r="B215" t="s">
        <v>294</v>
      </c>
      <c r="C215">
        <v>500</v>
      </c>
      <c r="D215" s="4">
        <v>1</v>
      </c>
      <c r="E215">
        <v>500</v>
      </c>
      <c r="F215" s="4">
        <v>0.01</v>
      </c>
      <c r="G215">
        <v>10</v>
      </c>
      <c r="H215" s="5">
        <v>0.21527777777777779</v>
      </c>
      <c r="I215">
        <v>0</v>
      </c>
      <c r="J215" t="s">
        <v>295</v>
      </c>
      <c r="K215" s="4">
        <v>0</v>
      </c>
    </row>
    <row r="216" spans="1:11">
      <c r="A216" t="s">
        <v>509</v>
      </c>
      <c r="B216" t="s">
        <v>294</v>
      </c>
      <c r="C216">
        <v>500</v>
      </c>
      <c r="D216" s="4">
        <v>1</v>
      </c>
      <c r="E216">
        <v>500</v>
      </c>
      <c r="F216" s="4">
        <v>0.01</v>
      </c>
      <c r="G216">
        <v>10</v>
      </c>
      <c r="H216" s="5">
        <v>0.21527777777777779</v>
      </c>
      <c r="I216">
        <v>0</v>
      </c>
      <c r="J216" t="s">
        <v>295</v>
      </c>
      <c r="K216" s="4">
        <v>0</v>
      </c>
    </row>
    <row r="217" spans="1:11">
      <c r="A217" t="s">
        <v>510</v>
      </c>
      <c r="B217" t="s">
        <v>294</v>
      </c>
      <c r="C217">
        <v>500</v>
      </c>
      <c r="D217" s="4">
        <v>1</v>
      </c>
      <c r="E217">
        <v>500</v>
      </c>
      <c r="F217" s="4">
        <v>0.01</v>
      </c>
      <c r="G217">
        <v>10</v>
      </c>
      <c r="H217" s="5">
        <v>0.21527777777777779</v>
      </c>
      <c r="I217">
        <v>0</v>
      </c>
      <c r="J217" t="s">
        <v>295</v>
      </c>
      <c r="K217" s="4">
        <v>0</v>
      </c>
    </row>
    <row r="218" spans="1:11">
      <c r="A218" t="s">
        <v>511</v>
      </c>
      <c r="B218" t="s">
        <v>294</v>
      </c>
      <c r="C218">
        <v>500</v>
      </c>
      <c r="D218" s="4">
        <v>1</v>
      </c>
      <c r="E218">
        <v>500</v>
      </c>
      <c r="F218" s="4">
        <v>0.01</v>
      </c>
      <c r="G218">
        <v>10</v>
      </c>
      <c r="H218" s="5">
        <v>0.21527777777777779</v>
      </c>
      <c r="I218">
        <v>0</v>
      </c>
      <c r="J218" t="s">
        <v>295</v>
      </c>
      <c r="K218" s="4">
        <v>0</v>
      </c>
    </row>
    <row r="219" spans="1:11">
      <c r="A219" t="s">
        <v>512</v>
      </c>
      <c r="B219" t="s">
        <v>294</v>
      </c>
      <c r="C219">
        <v>500</v>
      </c>
      <c r="D219" s="4">
        <v>1</v>
      </c>
      <c r="E219">
        <v>500</v>
      </c>
      <c r="F219" s="4">
        <v>0.01</v>
      </c>
      <c r="G219">
        <v>10</v>
      </c>
      <c r="H219" s="5">
        <v>0.21527777777777779</v>
      </c>
      <c r="I219">
        <v>0</v>
      </c>
      <c r="J219" t="s">
        <v>295</v>
      </c>
      <c r="K219" s="4">
        <v>0</v>
      </c>
    </row>
    <row r="220" spans="1:11">
      <c r="A220" t="s">
        <v>513</v>
      </c>
      <c r="B220" t="s">
        <v>294</v>
      </c>
      <c r="C220">
        <v>500</v>
      </c>
      <c r="D220" s="4">
        <v>1</v>
      </c>
      <c r="E220">
        <v>500</v>
      </c>
      <c r="F220" s="4">
        <v>0.01</v>
      </c>
      <c r="G220">
        <v>10</v>
      </c>
      <c r="H220" s="5">
        <v>0.21527777777777779</v>
      </c>
      <c r="I220">
        <v>0</v>
      </c>
      <c r="J220" t="s">
        <v>295</v>
      </c>
      <c r="K220" s="4">
        <v>0</v>
      </c>
    </row>
    <row r="221" spans="1:11">
      <c r="A221" t="s">
        <v>514</v>
      </c>
      <c r="B221" t="s">
        <v>294</v>
      </c>
      <c r="C221">
        <v>500</v>
      </c>
      <c r="D221" s="4">
        <v>1</v>
      </c>
      <c r="E221">
        <v>500</v>
      </c>
      <c r="F221" s="4">
        <v>0.01</v>
      </c>
      <c r="G221">
        <v>10</v>
      </c>
      <c r="H221" s="5">
        <v>0.21527777777777779</v>
      </c>
      <c r="I221">
        <v>0</v>
      </c>
      <c r="J221" t="s">
        <v>295</v>
      </c>
      <c r="K221" s="4">
        <v>0</v>
      </c>
    </row>
    <row r="222" spans="1:11">
      <c r="A222" t="s">
        <v>515</v>
      </c>
      <c r="B222" t="s">
        <v>294</v>
      </c>
      <c r="C222">
        <v>500</v>
      </c>
      <c r="D222" s="4">
        <v>1</v>
      </c>
      <c r="E222">
        <v>500</v>
      </c>
      <c r="F222" s="4">
        <v>0.01</v>
      </c>
      <c r="G222">
        <v>10</v>
      </c>
      <c r="H222" s="5">
        <v>0.21527777777777779</v>
      </c>
      <c r="I222">
        <v>0</v>
      </c>
      <c r="J222" t="s">
        <v>295</v>
      </c>
      <c r="K222" s="4">
        <v>0</v>
      </c>
    </row>
    <row r="223" spans="1:11">
      <c r="A223" t="s">
        <v>516</v>
      </c>
      <c r="B223" t="s">
        <v>294</v>
      </c>
      <c r="C223">
        <v>500</v>
      </c>
      <c r="D223" s="4">
        <v>1</v>
      </c>
      <c r="E223">
        <v>500</v>
      </c>
      <c r="F223" s="4">
        <v>0.01</v>
      </c>
      <c r="G223">
        <v>10</v>
      </c>
      <c r="H223" s="5">
        <v>0.21527777777777779</v>
      </c>
      <c r="I223">
        <v>0</v>
      </c>
      <c r="J223" t="s">
        <v>295</v>
      </c>
      <c r="K223" s="4">
        <v>0</v>
      </c>
    </row>
    <row r="224" spans="1:11">
      <c r="A224" t="s">
        <v>517</v>
      </c>
      <c r="B224" t="s">
        <v>294</v>
      </c>
      <c r="C224">
        <v>500</v>
      </c>
      <c r="D224" s="4">
        <v>1</v>
      </c>
      <c r="E224">
        <v>500</v>
      </c>
      <c r="F224" s="4">
        <v>0.01</v>
      </c>
      <c r="G224">
        <v>10</v>
      </c>
      <c r="H224" s="5">
        <v>0.21527777777777779</v>
      </c>
      <c r="I224">
        <v>0</v>
      </c>
      <c r="J224" t="s">
        <v>295</v>
      </c>
      <c r="K224" s="4">
        <v>0</v>
      </c>
    </row>
    <row r="225" spans="1:11">
      <c r="A225" t="s">
        <v>518</v>
      </c>
      <c r="B225" t="s">
        <v>294</v>
      </c>
      <c r="C225">
        <v>500</v>
      </c>
      <c r="D225" s="4">
        <v>1</v>
      </c>
      <c r="E225">
        <v>500</v>
      </c>
      <c r="F225" s="4">
        <v>0.01</v>
      </c>
      <c r="G225">
        <v>10</v>
      </c>
      <c r="H225" s="5">
        <v>0.21527777777777779</v>
      </c>
      <c r="I225">
        <v>0</v>
      </c>
      <c r="J225" t="s">
        <v>295</v>
      </c>
      <c r="K225" s="4">
        <v>0</v>
      </c>
    </row>
    <row r="226" spans="1:11">
      <c r="A226" t="s">
        <v>519</v>
      </c>
      <c r="B226" t="s">
        <v>294</v>
      </c>
      <c r="C226">
        <v>500</v>
      </c>
      <c r="D226" s="4">
        <v>1</v>
      </c>
      <c r="E226">
        <v>500</v>
      </c>
      <c r="F226" s="4">
        <v>0.01</v>
      </c>
      <c r="G226">
        <v>10</v>
      </c>
      <c r="H226" s="5">
        <v>0.21527777777777779</v>
      </c>
      <c r="I226">
        <v>0</v>
      </c>
      <c r="J226" t="s">
        <v>295</v>
      </c>
      <c r="K226" s="4">
        <v>0</v>
      </c>
    </row>
    <row r="227" spans="1:11">
      <c r="A227" t="s">
        <v>520</v>
      </c>
      <c r="B227" t="s">
        <v>294</v>
      </c>
      <c r="C227">
        <v>500</v>
      </c>
      <c r="D227" s="4">
        <v>1</v>
      </c>
      <c r="E227">
        <v>500</v>
      </c>
      <c r="F227" s="4">
        <v>0.01</v>
      </c>
      <c r="G227">
        <v>10</v>
      </c>
      <c r="H227" s="5">
        <v>0.21527777777777779</v>
      </c>
      <c r="I227">
        <v>0</v>
      </c>
      <c r="J227" t="s">
        <v>295</v>
      </c>
      <c r="K227" s="4">
        <v>0</v>
      </c>
    </row>
    <row r="228" spans="1:11">
      <c r="A228" t="s">
        <v>521</v>
      </c>
      <c r="B228" t="s">
        <v>294</v>
      </c>
      <c r="C228">
        <v>500</v>
      </c>
      <c r="D228" s="4">
        <v>1</v>
      </c>
      <c r="E228">
        <v>500</v>
      </c>
      <c r="F228" s="4">
        <v>0.01</v>
      </c>
      <c r="G228">
        <v>10</v>
      </c>
      <c r="H228" s="5">
        <v>0.21527777777777779</v>
      </c>
      <c r="I228">
        <v>0</v>
      </c>
      <c r="J228" t="s">
        <v>295</v>
      </c>
      <c r="K228" s="4">
        <v>0</v>
      </c>
    </row>
    <row r="229" spans="1:11">
      <c r="A229" t="s">
        <v>522</v>
      </c>
      <c r="B229" t="s">
        <v>294</v>
      </c>
      <c r="C229">
        <v>500</v>
      </c>
      <c r="D229" s="4">
        <v>1</v>
      </c>
      <c r="E229">
        <v>500</v>
      </c>
      <c r="F229" s="4">
        <v>0.01</v>
      </c>
      <c r="G229">
        <v>10</v>
      </c>
      <c r="H229" s="5">
        <v>0.21527777777777779</v>
      </c>
      <c r="I229">
        <v>0</v>
      </c>
      <c r="J229" t="s">
        <v>295</v>
      </c>
      <c r="K229" s="4">
        <v>0</v>
      </c>
    </row>
    <row r="230" spans="1:11">
      <c r="A230" t="s">
        <v>523</v>
      </c>
      <c r="B230" t="s">
        <v>294</v>
      </c>
      <c r="C230">
        <v>500</v>
      </c>
      <c r="D230" s="4">
        <v>1</v>
      </c>
      <c r="E230">
        <v>500</v>
      </c>
      <c r="F230" s="4">
        <v>0.01</v>
      </c>
      <c r="G230">
        <v>10</v>
      </c>
      <c r="H230" s="5">
        <v>0.21527777777777779</v>
      </c>
      <c r="I230">
        <v>0</v>
      </c>
      <c r="J230" t="s">
        <v>295</v>
      </c>
      <c r="K230" s="4">
        <v>0</v>
      </c>
    </row>
    <row r="231" spans="1:11">
      <c r="A231" t="s">
        <v>524</v>
      </c>
      <c r="B231" t="s">
        <v>294</v>
      </c>
      <c r="C231">
        <v>500</v>
      </c>
      <c r="D231" s="4">
        <v>1</v>
      </c>
      <c r="E231">
        <v>500</v>
      </c>
      <c r="F231" s="4">
        <v>0.01</v>
      </c>
      <c r="G231">
        <v>10</v>
      </c>
      <c r="H231" s="5">
        <v>0.21527777777777779</v>
      </c>
      <c r="I231">
        <v>0</v>
      </c>
      <c r="J231" t="s">
        <v>295</v>
      </c>
      <c r="K231" s="4">
        <v>0</v>
      </c>
    </row>
    <row r="232" spans="1:11">
      <c r="A232" t="s">
        <v>525</v>
      </c>
      <c r="B232" t="s">
        <v>294</v>
      </c>
      <c r="C232">
        <v>500</v>
      </c>
      <c r="D232" s="4">
        <v>1</v>
      </c>
      <c r="E232">
        <v>500</v>
      </c>
      <c r="F232" s="4">
        <v>0.01</v>
      </c>
      <c r="G232">
        <v>10</v>
      </c>
      <c r="H232" s="5">
        <v>0.21527777777777779</v>
      </c>
      <c r="I232">
        <v>0</v>
      </c>
      <c r="J232" t="s">
        <v>295</v>
      </c>
      <c r="K232" s="4">
        <v>0</v>
      </c>
    </row>
    <row r="233" spans="1:11">
      <c r="A233" t="s">
        <v>526</v>
      </c>
      <c r="B233" t="s">
        <v>294</v>
      </c>
      <c r="C233">
        <v>500</v>
      </c>
      <c r="D233" s="4">
        <v>1</v>
      </c>
      <c r="E233">
        <v>500</v>
      </c>
      <c r="F233" s="4">
        <v>0.01</v>
      </c>
      <c r="G233">
        <v>10</v>
      </c>
      <c r="H233" s="5">
        <v>0.21527777777777779</v>
      </c>
      <c r="I233">
        <v>0</v>
      </c>
      <c r="J233" t="s">
        <v>295</v>
      </c>
      <c r="K233" s="4">
        <v>0</v>
      </c>
    </row>
    <row r="234" spans="1:11">
      <c r="A234" t="s">
        <v>527</v>
      </c>
      <c r="B234" t="s">
        <v>294</v>
      </c>
      <c r="C234">
        <v>500</v>
      </c>
      <c r="D234" s="4">
        <v>1</v>
      </c>
      <c r="E234">
        <v>500</v>
      </c>
      <c r="F234" s="4">
        <v>0.01</v>
      </c>
      <c r="G234">
        <v>10</v>
      </c>
      <c r="H234" s="5">
        <v>0.21527777777777779</v>
      </c>
      <c r="I234">
        <v>0</v>
      </c>
      <c r="J234" t="s">
        <v>295</v>
      </c>
      <c r="K234" s="4">
        <v>0</v>
      </c>
    </row>
    <row r="235" spans="1:11">
      <c r="A235" t="s">
        <v>528</v>
      </c>
      <c r="B235" t="s">
        <v>294</v>
      </c>
      <c r="C235">
        <v>500</v>
      </c>
      <c r="D235" s="4">
        <v>1</v>
      </c>
      <c r="E235">
        <v>500</v>
      </c>
      <c r="F235" s="4">
        <v>0.01</v>
      </c>
      <c r="G235">
        <v>10</v>
      </c>
      <c r="H235" s="5">
        <v>0.21527777777777779</v>
      </c>
      <c r="I235">
        <v>0</v>
      </c>
      <c r="J235" t="s">
        <v>295</v>
      </c>
      <c r="K235" s="4">
        <v>0</v>
      </c>
    </row>
    <row r="236" spans="1:11">
      <c r="A236" t="s">
        <v>529</v>
      </c>
      <c r="B236" t="s">
        <v>294</v>
      </c>
      <c r="C236">
        <v>500</v>
      </c>
      <c r="D236" s="4">
        <v>1</v>
      </c>
      <c r="E236">
        <v>500</v>
      </c>
      <c r="F236" s="4">
        <v>0.01</v>
      </c>
      <c r="G236">
        <v>10</v>
      </c>
      <c r="H236" s="5">
        <v>0.21527777777777779</v>
      </c>
      <c r="I236">
        <v>0</v>
      </c>
      <c r="J236" t="s">
        <v>295</v>
      </c>
      <c r="K236" s="4">
        <v>0</v>
      </c>
    </row>
    <row r="237" spans="1:11">
      <c r="A237" t="s">
        <v>530</v>
      </c>
      <c r="B237" t="s">
        <v>294</v>
      </c>
      <c r="C237">
        <v>500</v>
      </c>
      <c r="D237" s="4">
        <v>1</v>
      </c>
      <c r="E237">
        <v>500</v>
      </c>
      <c r="F237" s="4">
        <v>0.01</v>
      </c>
      <c r="G237">
        <v>10</v>
      </c>
      <c r="H237" s="5">
        <v>0.21527777777777779</v>
      </c>
      <c r="I237">
        <v>0</v>
      </c>
      <c r="J237" t="s">
        <v>295</v>
      </c>
      <c r="K237" s="4">
        <v>0</v>
      </c>
    </row>
    <row r="238" spans="1:11">
      <c r="A238" t="s">
        <v>531</v>
      </c>
      <c r="B238" t="s">
        <v>294</v>
      </c>
      <c r="C238">
        <v>500</v>
      </c>
      <c r="D238" s="4">
        <v>1</v>
      </c>
      <c r="E238">
        <v>500</v>
      </c>
      <c r="F238" s="4">
        <v>0.01</v>
      </c>
      <c r="G238">
        <v>10</v>
      </c>
      <c r="H238" s="5">
        <v>0.21527777777777779</v>
      </c>
      <c r="I238">
        <v>0</v>
      </c>
      <c r="J238" t="s">
        <v>295</v>
      </c>
      <c r="K238" s="4">
        <v>0</v>
      </c>
    </row>
    <row r="239" spans="1:11">
      <c r="A239" t="s">
        <v>532</v>
      </c>
      <c r="B239" t="s">
        <v>294</v>
      </c>
      <c r="C239">
        <v>500</v>
      </c>
      <c r="D239" s="4">
        <v>1</v>
      </c>
      <c r="E239">
        <v>500</v>
      </c>
      <c r="F239" s="4">
        <v>0.01</v>
      </c>
      <c r="G239">
        <v>10</v>
      </c>
      <c r="H239" s="5">
        <v>0.21527777777777779</v>
      </c>
      <c r="I239">
        <v>0</v>
      </c>
      <c r="J239" t="s">
        <v>295</v>
      </c>
      <c r="K239" s="4">
        <v>0</v>
      </c>
    </row>
    <row r="240" spans="1:11">
      <c r="A240" t="s">
        <v>533</v>
      </c>
      <c r="B240" t="s">
        <v>294</v>
      </c>
      <c r="C240">
        <v>500</v>
      </c>
      <c r="D240" s="4">
        <v>1</v>
      </c>
      <c r="E240">
        <v>500</v>
      </c>
      <c r="F240" s="4">
        <v>0.01</v>
      </c>
      <c r="G240">
        <v>10</v>
      </c>
      <c r="H240" s="5">
        <v>0.21527777777777779</v>
      </c>
      <c r="I240">
        <v>0</v>
      </c>
      <c r="J240" t="s">
        <v>295</v>
      </c>
      <c r="K240" s="4">
        <v>0</v>
      </c>
    </row>
    <row r="241" spans="1:11">
      <c r="A241" t="s">
        <v>534</v>
      </c>
      <c r="B241" t="s">
        <v>294</v>
      </c>
      <c r="C241">
        <v>500</v>
      </c>
      <c r="D241" s="4">
        <v>1</v>
      </c>
      <c r="E241">
        <v>500</v>
      </c>
      <c r="F241" s="4">
        <v>0.01</v>
      </c>
      <c r="G241">
        <v>10</v>
      </c>
      <c r="H241" s="5">
        <v>0.21527777777777779</v>
      </c>
      <c r="I241">
        <v>0</v>
      </c>
      <c r="J241" t="s">
        <v>295</v>
      </c>
      <c r="K241" s="4">
        <v>0</v>
      </c>
    </row>
    <row r="242" spans="1:11">
      <c r="A242" t="s">
        <v>535</v>
      </c>
      <c r="B242" t="s">
        <v>294</v>
      </c>
      <c r="C242">
        <v>500</v>
      </c>
      <c r="D242" s="4">
        <v>1</v>
      </c>
      <c r="E242">
        <v>500</v>
      </c>
      <c r="F242" s="4">
        <v>0.01</v>
      </c>
      <c r="G242">
        <v>10</v>
      </c>
      <c r="H242" s="5">
        <v>0.21527777777777779</v>
      </c>
      <c r="I242">
        <v>0</v>
      </c>
      <c r="J242" t="s">
        <v>295</v>
      </c>
      <c r="K242" s="4">
        <v>0</v>
      </c>
    </row>
    <row r="243" spans="1:11">
      <c r="A243" t="s">
        <v>536</v>
      </c>
      <c r="B243" t="s">
        <v>294</v>
      </c>
      <c r="C243">
        <v>500</v>
      </c>
      <c r="D243" s="4">
        <v>1</v>
      </c>
      <c r="E243">
        <v>500</v>
      </c>
      <c r="F243" s="4">
        <v>0.01</v>
      </c>
      <c r="G243">
        <v>10</v>
      </c>
      <c r="H243" s="5">
        <v>0.21527777777777779</v>
      </c>
      <c r="I243">
        <v>0</v>
      </c>
      <c r="J243" t="s">
        <v>295</v>
      </c>
      <c r="K243" s="4">
        <v>0</v>
      </c>
    </row>
    <row r="244" spans="1:11">
      <c r="A244" t="s">
        <v>537</v>
      </c>
      <c r="B244" t="s">
        <v>294</v>
      </c>
      <c r="C244">
        <v>500</v>
      </c>
      <c r="D244" s="4">
        <v>1</v>
      </c>
      <c r="E244">
        <v>500</v>
      </c>
      <c r="F244" s="4">
        <v>0.01</v>
      </c>
      <c r="G244">
        <v>10</v>
      </c>
      <c r="H244" s="5">
        <v>0.21527777777777779</v>
      </c>
      <c r="I244">
        <v>0</v>
      </c>
      <c r="J244" t="s">
        <v>295</v>
      </c>
      <c r="K244" s="4">
        <v>0</v>
      </c>
    </row>
    <row r="245" spans="1:11">
      <c r="A245" t="s">
        <v>538</v>
      </c>
      <c r="B245" t="s">
        <v>294</v>
      </c>
      <c r="C245">
        <v>500</v>
      </c>
      <c r="D245" s="4">
        <v>1</v>
      </c>
      <c r="E245">
        <v>500</v>
      </c>
      <c r="F245" s="4">
        <v>0.01</v>
      </c>
      <c r="G245">
        <v>10</v>
      </c>
      <c r="H245" s="5">
        <v>0.21527777777777779</v>
      </c>
      <c r="I245">
        <v>0</v>
      </c>
      <c r="J245" t="s">
        <v>295</v>
      </c>
      <c r="K245" s="4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Pivot</vt:lpstr>
      <vt:lpstr>Warehouse</vt:lpstr>
      <vt:lpstr>Stat RAW</vt:lpstr>
      <vt:lpstr>GWT</vt:lpstr>
      <vt:lpstr>Analytics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Clayton Dach</cp:lastModifiedBy>
  <dcterms:created xsi:type="dcterms:W3CDTF">2014-06-16T09:50:31Z</dcterms:created>
  <dcterms:modified xsi:type="dcterms:W3CDTF">2014-09-04T21:34:48Z</dcterms:modified>
</cp:coreProperties>
</file>